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<sst xmlns="http://schemas.openxmlformats.org/spreadsheetml/2006/main" count="749" uniqueCount="710">
  <si>
    <t>データID</t>
  </si>
  <si>
    <t>業種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</si>
  <si>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</si>
  <si>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</si>
  <si>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</si>
  <si>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</si>
  <si>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</si>
  <si>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</si>
  <si>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</si>
  <si>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</si>
  <si>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</si>
  <si>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</si>
  <si>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</si>
  <si>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</si>
  <si>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</si>
  <si>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</si>
  <si>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</si>
  <si>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</si>
  <si>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</si>
  <si>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</si>
  <si>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</si>
  <si>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</si>
  <si>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一般会計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</si>
  <si>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</si>
  <si>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</si>
  <si>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</si>
  <si>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</si>
  <si>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</si>
  <si>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</si>
  <si>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</si>
  <si>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</si>
  <si>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</si>
  <si>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</si>
  <si>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</si>
  <si>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</si>
  <si>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</si>
  <si>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</si>
  <si>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</si>
  <si>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</si>
  <si>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</si>
  <si>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</si>
  <si>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</si>
  <si>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</si>
  <si>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</si>
  <si>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</si>
  <si>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</si>
  <si>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</si>
  <si>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</si>
  <si>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</si>
  <si>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</si>
  <si>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</si>
  <si>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</si>
  <si>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</si>
  <si>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</si>
  <si>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</si>
  <si>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</si>
  <si>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</si>
  <si>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</si>
  <si>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</si>
  <si>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</si>
  <si>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</si>
  <si>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</si>
  <si>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</si>
  <si>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</si>
  <si>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</si>
  <si>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</si>
  <si>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</si>
  <si>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</si>
  <si>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</si>
  <si>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</si>
  <si>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</si>
  <si>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</si>
  <si>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</si>
  <si>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</si>
  <si>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</si>
  <si>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</si>
  <si>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</si>
  <si>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</si>
  <si>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</si>
  <si>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</si>
  <si>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</si>
  <si>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</si>
  <si>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</si>
  <si>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</si>
  <si>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</si>
  <si>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</si>
  <si>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</si>
  <si>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</si>
  <si>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</si>
  <si>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</si>
  <si>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</si>
  <si>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</si>
  <si>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</si>
  <si>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</si>
  <si>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</si>
  <si>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</si>
  <si>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</si>
  <si>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</si>
  <si>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</si>
  <si>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</si>
  <si>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</si>
  <si>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</si>
  <si>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</si>
  <si>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</si>
  <si>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</si>
  <si>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</si>
  <si>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</si>
  <si>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</si>
  <si>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</si>
  <si>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</si>
  <si>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</si>
  <si>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</si>
  <si>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</si>
  <si>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</si>
  <si>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</si>
  <si>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</si>
  <si>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</si>
  <si>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</si>
  <si>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</si>
  <si>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</si>
  <si>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</si>
  <si>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</si>
  <si>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</si>
  <si>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</si>
  <si>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</si>
  <si>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</si>
  <si>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</si>
  <si>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</si>
  <si>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</si>
  <si>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</si>
  <si>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</si>
  <si>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</si>
  <si>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</si>
  <si>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</si>
  <si>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</si>
  <si>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</si>
  <si>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</si>
  <si>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</si>
  <si>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</si>
  <si>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</si>
  <si>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</si>
  <si>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</si>
  <si>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</si>
  <si>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</si>
  <si>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</si>
  <si>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</si>
  <si>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</si>
  <si>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</si>
  <si>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</si>
  <si>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</si>
  <si>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</si>
  <si>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</si>
  <si>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</si>
  <si>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</si>
  <si>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</si>
  <si>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</si>
  <si>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</si>
  <si>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</si>
  <si>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</si>
  <si>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</si>
  <si>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</si>
  <si>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</si>
  <si>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</si>
  <si>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</si>
  <si>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</si>
  <si>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</si>
  <si>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</si>
  <si>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</si>
  <si>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</si>
  <si>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</si>
  <si>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</si>
  <si>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</si>
  <si>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</si>
  <si>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</si>
  <si>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</si>
  <si>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</si>
  <si>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</si>
  <si>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</si>
  <si>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</si>
  <si>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</si>
  <si>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</si>
  <si>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</si>
  <si>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</si>
  <si>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</si>
  <si>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</si>
  <si>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</si>
  <si>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</si>
  <si>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</si>
  <si>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</si>
  <si>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</si>
  <si>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</si>
  <si>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</si>
  <si>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</si>
  <si>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</si>
  <si>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</si>
  <si>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</si>
  <si>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</si>
  <si>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</si>
  <si>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</si>
  <si>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</si>
  <si>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</si>
  <si>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</si>
  <si>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</si>
  <si>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</si>
  <si>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</si>
  <si>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</si>
  <si>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</si>
  <si>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</si>
  <si>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</si>
  <si>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</si>
  <si>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</si>
  <si>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</si>
  <si>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</si>
  <si>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</si>
  <si>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</si>
  <si>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</si>
  <si>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</si>
  <si>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</si>
  <si>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</si>
  <si>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</si>
  <si>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</si>
  <si>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</si>
  <si>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</si>
  <si>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</si>
  <si>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</si>
  <si>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</si>
  <si>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</si>
  <si>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</si>
  <si>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</si>
  <si>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</si>
  <si>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</si>
  <si>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</si>
  <si>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</si>
  <si>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</si>
  <si>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</si>
  <si>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</si>
  <si>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</si>
  <si>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</si>
  <si>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</si>
  <si>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</si>
  <si>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</si>
  <si>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</si>
  <si>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</si>
  <si>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</si>
  <si>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</si>
  <si>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</si>
  <si>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</si>
  <si>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</si>
  <si>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</si>
  <si>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</si>
  <si>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</si>
  <si>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</si>
  <si>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</si>
  <si>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</si>
  <si>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</si>
  <si>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</si>
  <si>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</si>
  <si>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</si>
  <si>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</si>
  <si>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</si>
  <si>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</si>
  <si>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</si>
  <si>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</si>
  <si>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</si>
  <si>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</si>
  <si>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</si>
  <si>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</si>
  <si>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</si>
  <si>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</si>
  <si>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</si>
  <si>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</si>
  <si>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</si>
  <si>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</si>
  <si>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</si>
  <si>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</si>
  <si>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</si>
  <si>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</si>
  <si>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</si>
  <si>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</si>
  <si>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</si>
  <si>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</si>
  <si>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</si>
  <si>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</si>
  <si>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</si>
  <si>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</si>
  <si>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</si>
  <si>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</si>
  <si>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</si>
  <si>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</si>
  <si>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</si>
  <si>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</si>
  <si>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</si>
  <si>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</si>
  <si>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</si>
  <si>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</si>
  <si>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</si>
  <si>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</si>
  <si>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</si>
  <si>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</si>
  <si>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</si>
  <si>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</si>
  <si>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</si>
  <si>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</si>
  <si>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</si>
  <si>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</si>
  <si>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</si>
  <si>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</si>
  <si>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</si>
  <si>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</si>
  <si>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</si>
  <si>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</si>
  <si>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</si>
  <si>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</si>
  <si>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</si>
  <si>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</si>
  <si>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</si>
  <si>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</si>
  <si>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</si>
  <si>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</si>
  <si>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</si>
  <si>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</si>
  <si>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</si>
  <si>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</si>
  <si>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</si>
  <si>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</si>
  <si>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</si>
  <si>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</si>
  <si>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</si>
  <si>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</si>
  <si>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</si>
  <si>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</si>
  <si>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</si>
  <si>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</si>
  <si>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</si>
  <si>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</si>
  <si>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</si>
  <si>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</si>
  <si>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</si>
  <si>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</si>
  <si>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</si>
  <si>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</si>
  <si>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</si>
  <si>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</si>
  <si>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</si>
  <si>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</si>
  <si>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</si>
  <si>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</si>
  <si>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</si>
  <si>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</si>
  <si>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</si>
  <si>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</si>
  <si>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</si>
  <si>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</si>
  <si>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</si>
  <si>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</si>
  <si>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</si>
  <si>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</si>
  <si>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</si>
  <si>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</si>
  <si>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</si>
  <si>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</si>
  <si>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</si>
  <si>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</si>
  <si>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</si>
  <si>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</si>
  <si>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</si>
  <si>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</si>
  <si>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</si>
  <si>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</si>
  <si>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</si>
  <si>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</si>
  <si>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</si>
  <si>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</si>
  <si>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</si>
  <si>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</si>
  <si>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</si>
  <si>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</si>
  <si>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</si>
  <si>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</si>
  <si>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</si>
  <si>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</si>
  <si>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</si>
  <si>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</si>
  <si>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</si>
  <si>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</si>
  <si>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</si>
  <si>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</si>
  <si>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</si>
  <si>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</si>
  <si>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</si>
  <si>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</si>
  <si>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</si>
  <si>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</si>
  <si>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</si>
  <si>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</si>
  <si>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</si>
  <si>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</si>
  <si>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</si>
  <si>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</si>
  <si>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</si>
  <si>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落札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</si>
  <si>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</si>
  <si>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</si>
  <si>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</si>
  <si>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</si>
  <si>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</si>
  <si>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</si>
  <si>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</si>
  <si>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</si>
  <si>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</si>
  <si>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</si>
  <si>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</si>
  <si>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</si>
  <si>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</si>
  <si>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</si>
  <si>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</si>
  <si>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</si>
  <si>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</si>
  <si>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</si>
  <si>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</si>
  <si>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</si>
  <si>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</si>
  <si>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</si>
  <si>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</si>
  <si>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</si>
  <si>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</si>
  <si>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</si>
  <si>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</si>
  <si>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</si>
  <si>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</si>
  <si>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</si>
  <si>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</si>
  <si>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</si>
  <si>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</si>
  <si>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</si>
  <si>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</si>
  <si>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</si>
  <si>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</si>
  <si>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</si>
  <si>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</si>
  <si>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</si>
  <si>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</si>
  <si>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</si>
  <si>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</si>
  <si>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</si>
  <si>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</si>
  <si>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</si>
  <si>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</si>
  <si>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</si>
  <si>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</si>
  <si>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</si>
  <si>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</si>
  <si>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</si>
  <si>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</si>
  <si>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</si>
  <si>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</si>
  <si>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</si>
  <si>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</si>
  <si>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</si>
  <si>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</si>
  <si>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</si>
  <si>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</si>
  <si>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</si>
  <si>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</si>
  <si>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</si>
  <si>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</si>
  <si>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</si>
  <si>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</si>
  <si>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</si>
  <si>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</si>
  <si>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</si>
  <si>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</si>
  <si>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</si>
  <si>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</si>
  <si>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</si>
  <si>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</si>
  <si>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</si>
  <si>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</si>
  <si>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</si>
  <si>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</si>
  <si>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</si>
  <si>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</si>
  <si>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</si>
  <si>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</si>
  <si>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</si>
  <si>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</si>
  <si>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</si>
  <si>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</si>
  <si>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</si>
  <si>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</si>
  <si>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入札年月日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</si>
  <si>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</si>
  <si>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</si>
  <si>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</si>
  <si>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</si>
  <si>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</si>
  <si>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</si>
  <si>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</si>
  <si>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</si>
  <si>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</si>
  <si>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</si>
  <si>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</si>
  <si>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</si>
  <si>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</si>
  <si>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</si>
  <si>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</si>
  <si>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履行場所</t>
  </si>
  <si>
    <t>履行期間</t>
  </si>
  <si>
    <t>件名</t>
  </si>
  <si>
    <t>番号</t>
  </si>
  <si>
    <t>物品･その他</t>
  </si>
  <si>
    <t>村長</t>
  </si>
  <si>
    <t>課長補佐</t>
  </si>
  <si>
    <t>13.委託料</t>
  </si>
  <si>
    <t>岐阜県大野郡白川村鳩谷517番地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</si>
  <si>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</si>
  <si>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</si>
  <si>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</si>
  <si>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</si>
  <si>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</si>
  <si>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</si>
  <si>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</si>
  <si>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</si>
  <si>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</si>
  <si>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</si>
  <si>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</si>
  <si>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</si>
  <si>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</si>
  <si>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</si>
  <si>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</si>
  <si>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</si>
  <si>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</si>
  <si>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</si>
  <si>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</si>
  <si>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</si>
  <si>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</si>
  <si>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</si>
  <si>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</si>
  <si>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</si>
  <si>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</si>
  <si>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</si>
  <si>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</si>
  <si>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</si>
  <si>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</si>
  <si>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</si>
  <si>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</si>
  <si>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</si>
  <si>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小坂建設（株）</t>
  </si>
  <si>
    <t>小坂　勝美</t>
  </si>
  <si>
    <t>小坂建設株式会社</t>
  </si>
  <si>
    <t>丸郷建設（株）</t>
  </si>
  <si>
    <t>05769-6-1061</t>
  </si>
  <si>
    <t>丸郷建設株式会社</t>
  </si>
  <si>
    <t>05769-6-1793</t>
  </si>
  <si>
    <t>沢田建設（株）</t>
  </si>
  <si>
    <t>沢田建設株式会社</t>
  </si>
  <si>
    <t>御母衣建設（株）</t>
  </si>
  <si>
    <t>御母衣建設株式会社</t>
  </si>
  <si>
    <t>（株）田口建設</t>
  </si>
  <si>
    <t>田口　修一</t>
  </si>
  <si>
    <t>株式会社田口建設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</si>
  <si>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</si>
  <si>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</si>
  <si>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</si>
  <si>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</si>
  <si>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</si>
  <si>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</si>
  <si>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</si>
  <si>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</si>
  <si>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</si>
  <si>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</si>
  <si>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</si>
  <si>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</si>
  <si>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</si>
  <si>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</si>
  <si>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</si>
  <si>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</si>
  <si>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</si>
  <si>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</si>
  <si>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</si>
  <si>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</si>
  <si>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</si>
  <si>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</si>
  <si>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</si>
  <si>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</si>
  <si>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</si>
  <si>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</si>
  <si>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</si>
  <si>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</si>
  <si>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</si>
  <si>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</si>
  <si>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</si>
  <si>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</si>
  <si>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</si>
  <si>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</si>
  <si>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</si>
  <si>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</si>
  <si>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</si>
  <si>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</si>
  <si>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</si>
  <si>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</si>
  <si>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</si>
  <si>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</si>
  <si>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</si>
  <si>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</si>
  <si>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</si>
  <si>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</si>
  <si>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</si>
  <si>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</si>
  <si>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</si>
  <si>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</si>
  <si>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</si>
  <si>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</si>
  <si>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</si>
  <si>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</si>
  <si>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</si>
  <si>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</si>
  <si>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</si>
  <si>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</si>
  <si>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</si>
  <si>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</si>
  <si>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</si>
  <si>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</si>
  <si>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</si>
  <si>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</si>
  <si>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</si>
  <si>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</si>
  <si>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</si>
  <si>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</si>
  <si>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</si>
  <si>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</si>
  <si>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</si>
  <si>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</si>
  <si>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</si>
  <si>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</si>
  <si>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</si>
  <si>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</si>
  <si>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</si>
  <si>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</si>
  <si>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</si>
  <si>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</si>
  <si>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</si>
  <si>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</si>
  <si>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</si>
  <si>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</si>
  <si>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</si>
  <si>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</si>
  <si>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</si>
  <si>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</si>
  <si>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</si>
  <si>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</si>
  <si>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</si>
  <si>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</si>
  <si>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</si>
  <si>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</si>
  <si>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基建委‐2</t>
  </si>
  <si>
    <t>平成31年度</t>
  </si>
  <si>
    <t>村単独事業</t>
  </si>
  <si>
    <t>白川村道 道路維持修繕委託業務（荻町地区）</t>
  </si>
  <si>
    <t>大字荻町他地内</t>
  </si>
  <si>
    <t>基盤整備課</t>
  </si>
  <si>
    <t>建設係</t>
  </si>
  <si>
    <t>南 　　昌 和</t>
  </si>
  <si>
    <t>白川村役場　中会議室</t>
  </si>
  <si>
    <t>白川村役場　</t>
  </si>
  <si>
    <t>課長</t>
  </si>
  <si>
    <t>南　　 昌 和</t>
  </si>
  <si>
    <t>渡辺　隆文</t>
  </si>
  <si>
    <t>岐阜県大野郡白川村荻町３３７</t>
  </si>
  <si>
    <t>基盤‐2</t>
  </si>
  <si>
    <t>07.土木費</t>
  </si>
  <si>
    <t>02.道路橋りょう費</t>
  </si>
  <si>
    <t>02.道路維持費</t>
  </si>
  <si>
    <t>道路維持管理業務　一式</t>
  </si>
  <si>
    <t>成　原　　　茂</t>
  </si>
  <si>
    <t>成  原　　茂</t>
  </si>
  <si>
    <t>古田　直樹</t>
  </si>
  <si>
    <t>板　谷　孝　明</t>
  </si>
  <si>
    <t>岐阜県大野郡白川村平瀬３９６ー２２</t>
  </si>
  <si>
    <t>0576-95-2346</t>
  </si>
  <si>
    <t>0576-95-2348</t>
  </si>
  <si>
    <t>沢田　政秀</t>
  </si>
  <si>
    <t>岐阜県大野郡白川村大字鳩谷２７３</t>
  </si>
  <si>
    <t>0576-96-1034</t>
  </si>
  <si>
    <t>0576-96-1806</t>
  </si>
  <si>
    <t>丸正建設（株）</t>
  </si>
  <si>
    <t>札脇　正直</t>
  </si>
  <si>
    <t>岐阜県大野郡白川村鳩谷５２２</t>
  </si>
  <si>
    <t>0576-96-1018</t>
  </si>
  <si>
    <t>0576-96-1306</t>
  </si>
  <si>
    <t>丸正建設株式会社</t>
  </si>
  <si>
    <t>遠山　はやと</t>
  </si>
  <si>
    <t>岐阜県大野郡白川村大字御母衣３１６番地の８３</t>
  </si>
  <si>
    <t>0576-95-2040</t>
  </si>
  <si>
    <t>0576-95-2309</t>
  </si>
  <si>
    <t>飯島建設（株）</t>
  </si>
  <si>
    <t>成原　豊</t>
  </si>
  <si>
    <t>岐阜県大野郡白川村大字飯島３９</t>
  </si>
  <si>
    <t>0576-96-1131</t>
  </si>
  <si>
    <t>0576-96-1086</t>
  </si>
  <si>
    <t>飯島建設株式会社</t>
  </si>
  <si>
    <t>岐阜県大野郡白川村平瀬４１２番地１７</t>
  </si>
  <si>
    <t>0576-95-2321</t>
  </si>
  <si>
    <t>0576-95-2435</t>
  </si>
  <si>
    <t>（有）田中運送</t>
  </si>
  <si>
    <t>田中　徹</t>
  </si>
  <si>
    <t>岐阜県大野郡白川村大字牧１０８</t>
  </si>
  <si>
    <t>0576-95-2253</t>
  </si>
  <si>
    <t>0576-95-2306</t>
  </si>
  <si>
    <t>有限会社田中運送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</si>
</sst>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1" t="s">
        <v>489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2" ht="22.5" customHeight="1">
      <c r="B3" s="22" t="s">
        <v>488</v>
      </c>
      <c r="C3" s="23" t="s">
        <v>509</v>
      </c>
      <c r="D3" s="41"/>
      <c r="E3" s="24"/>
      <c r="F3" s="93" t="str">
        <f>"第　"&amp;KDData_Output!B4&amp;"　号"</f>
        <v>第　基建委‐2　号</v>
      </c>
      <c r="G3" s="93"/>
      <c r="H3" s="93"/>
      <c r="I3" s="41"/>
      <c r="J3" s="58"/>
      <c r="K3" s="60" t="s">
        <v>495</v>
      </c>
      <c r="L3" s="60"/>
      <c r="M3" s="60"/>
      <c r="N3" s="60"/>
      <c r="O3" s="55"/>
      <c r="P3" s="61">
        <f>IF(OR(KDData_Output!B12="",KDData_Output!B12=0),"－",KDData_Output!B12)</f>
        <v>6018840</v>
      </c>
      <c r="Q3" s="62"/>
      <c r="R3" s="62"/>
      <c r="S3" s="62"/>
      <c r="T3" s="62"/>
      <c r="U3" s="62"/>
      <c r="V3" s="50" t="s">
        <v>505</v>
      </c>
    </row>
    <row r="4" spans="2:22" ht="22.5" customHeight="1">
      <c r="B4" s="25"/>
      <c r="C4" s="44" t="s">
        <v>508</v>
      </c>
      <c r="D4" s="19"/>
      <c r="E4" s="10"/>
      <c r="F4" s="94" t="str">
        <f>KDData_Output!B6</f>
        <v>村単独事業</v>
      </c>
      <c r="G4" s="94"/>
      <c r="H4" s="94"/>
      <c r="I4" s="11"/>
      <c r="J4" s="59"/>
      <c r="K4" s="45"/>
      <c r="L4" s="45"/>
      <c r="M4" s="45"/>
      <c r="N4" s="45"/>
      <c r="O4" s="56"/>
      <c r="P4" s="53"/>
      <c r="Q4" s="47"/>
      <c r="R4" s="47"/>
      <c r="S4" s="47"/>
      <c r="T4" s="47"/>
      <c r="U4" s="47"/>
      <c r="V4" s="51"/>
    </row>
    <row r="5" spans="2:22" ht="22.5" customHeight="1">
      <c r="B5" s="26"/>
      <c r="C5" s="92"/>
      <c r="D5" s="30"/>
      <c r="E5" s="17"/>
      <c r="F5" s="95" t="str">
        <f>KDData_Output!B7</f>
        <v>白川村道 道路維持修繕委託業務（荻町地区）</v>
      </c>
      <c r="G5" s="95"/>
      <c r="H5" s="95"/>
      <c r="I5" s="16"/>
      <c r="J5" s="12"/>
      <c r="K5" s="45" t="s">
        <v>496</v>
      </c>
      <c r="L5" s="45"/>
      <c r="M5" s="45"/>
      <c r="N5" s="45"/>
      <c r="O5" s="13"/>
      <c r="P5" s="53">
        <f>IF(OR(KDData_Output!B55="",KDData_Output!B55=0),"－",KDData_Output!B55)</f>
        <v>6018840</v>
      </c>
      <c r="Q5" s="47"/>
      <c r="R5" s="47"/>
      <c r="S5" s="47"/>
      <c r="T5" s="47"/>
      <c r="U5" s="47"/>
      <c r="V5" s="43" t="s">
        <v>505</v>
      </c>
    </row>
    <row r="6" spans="2:22" ht="22.5" customHeight="1">
      <c r="B6" s="27"/>
      <c r="C6" s="45"/>
      <c r="D6" s="20"/>
      <c r="E6" s="12"/>
      <c r="F6" s="96"/>
      <c r="G6" s="96"/>
      <c r="H6" s="96"/>
      <c r="I6" s="13"/>
      <c r="J6" s="10"/>
      <c r="K6" s="54" t="s">
        <v>497</v>
      </c>
      <c r="L6" s="54"/>
      <c r="M6" s="54"/>
      <c r="N6" s="54"/>
      <c r="O6" s="11"/>
      <c r="P6" s="52">
        <f>IF(OR(KDData_Output!B54="",KDData_Output!B54=0),"－",KDData_Output!B54)</f>
        <v>5573000</v>
      </c>
      <c r="Q6" s="46"/>
      <c r="R6" s="46"/>
      <c r="S6" s="46"/>
      <c r="T6" s="46"/>
      <c r="U6" s="46"/>
      <c r="V6" s="42" t="s">
        <v>505</v>
      </c>
    </row>
    <row r="7" spans="2:22" ht="22.5" customHeight="1">
      <c r="B7" s="28"/>
      <c r="C7" s="8" t="s">
        <v>506</v>
      </c>
      <c r="D7" s="14"/>
      <c r="E7" s="7"/>
      <c r="F7" s="97" t="str">
        <f>KDData_Output!B272&amp;KDData_Output!B9</f>
        <v>白川村大字荻町他地内</v>
      </c>
      <c r="G7" s="97"/>
      <c r="H7" s="97"/>
      <c r="I7" s="9"/>
      <c r="J7" s="7"/>
      <c r="K7" s="54" t="s">
        <v>498</v>
      </c>
      <c r="L7" s="54"/>
      <c r="M7" s="54"/>
      <c r="N7" s="54"/>
      <c r="O7" s="9"/>
      <c r="P7" s="57" t="str">
        <f>IF(OR(KDData_Output!B57="",KDData_Output!B57=0),"－",KDData_Output!B57)</f>
        <v>－</v>
      </c>
      <c r="Q7" s="57"/>
      <c r="R7" s="57"/>
      <c r="S7" s="57"/>
      <c r="T7" s="57"/>
      <c r="U7" s="57"/>
      <c r="V7" s="29" t="s">
        <v>505</v>
      </c>
    </row>
    <row r="8" spans="2:22" ht="22.5" customHeight="1">
      <c r="B8" s="28"/>
      <c r="C8" s="8" t="s">
        <v>490</v>
      </c>
      <c r="D8" s="14"/>
      <c r="E8" s="7"/>
      <c r="F8" s="14"/>
      <c r="G8" s="18">
        <f>IF(KDData_Output!B26="","平成　　年　　月　　日",KDData_Output!B26)</f>
        <v>43570</v>
      </c>
      <c r="H8" s="14"/>
      <c r="I8" s="9"/>
      <c r="J8" s="7"/>
      <c r="K8" s="54" t="s">
        <v>499</v>
      </c>
      <c r="L8" s="54"/>
      <c r="M8" s="54"/>
      <c r="N8" s="54"/>
      <c r="O8" s="9"/>
      <c r="P8" s="57" t="str">
        <f>IF(OR(KDData_Output!B56="",KDData_Output!B56=0),"－",KDData_Output!B56)</f>
        <v>－</v>
      </c>
      <c r="Q8" s="57"/>
      <c r="R8" s="57"/>
      <c r="S8" s="57"/>
      <c r="T8" s="57"/>
      <c r="U8" s="57"/>
      <c r="V8" s="29" t="s">
        <v>505</v>
      </c>
    </row>
    <row r="9" spans="2:22" ht="22.5" customHeight="1">
      <c r="B9" s="26"/>
      <c r="C9" s="92" t="s">
        <v>507</v>
      </c>
      <c r="D9" s="30"/>
      <c r="E9" s="17"/>
      <c r="F9" s="30" t="s">
        <v>491</v>
      </c>
      <c r="G9" s="31">
        <f>IF(KDData_Output!B159="","平成　　年　　月　　日",KDData_Output!B159)</f>
        <v>43570</v>
      </c>
      <c r="H9" s="30"/>
      <c r="I9" s="30"/>
      <c r="J9" s="10"/>
      <c r="K9" s="44" t="s">
        <v>500</v>
      </c>
      <c r="L9" s="44"/>
      <c r="M9" s="44"/>
      <c r="N9" s="44"/>
      <c r="O9" s="11"/>
      <c r="P9" s="46">
        <f>IF(OR(KDData_Output!B151="",KDData_Output!B151=0),"",KDData_Output!B151)</f>
        <v>5400000</v>
      </c>
      <c r="Q9" s="46"/>
      <c r="R9" s="46"/>
      <c r="S9" s="46"/>
      <c r="T9" s="46"/>
      <c r="U9" s="46"/>
      <c r="V9" s="48" t="s">
        <v>505</v>
      </c>
    </row>
    <row r="10" spans="2:22" ht="22.5" customHeight="1">
      <c r="B10" s="27"/>
      <c r="C10" s="45"/>
      <c r="D10" s="20"/>
      <c r="E10" s="12"/>
      <c r="F10" s="20" t="s">
        <v>492</v>
      </c>
      <c r="G10" s="21">
        <f>IF(KDData_Output!B160="","平成　　年　　月　　日",KDData_Output!B160)</f>
        <v>43921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493</v>
      </c>
      <c r="D11" s="9"/>
      <c r="E11" s="82" t="s">
        <v>494</v>
      </c>
      <c r="F11" s="89"/>
      <c r="G11" s="89"/>
      <c r="H11" s="89"/>
      <c r="I11" s="90"/>
      <c r="J11" s="7"/>
      <c r="K11" s="15" t="s">
        <v>501</v>
      </c>
      <c r="L11" s="9"/>
      <c r="M11" s="7"/>
      <c r="N11" s="89" t="s">
        <v>502</v>
      </c>
      <c r="O11" s="89"/>
      <c r="P11" s="89"/>
      <c r="Q11" s="9"/>
      <c r="R11" s="7"/>
      <c r="S11" s="15" t="s">
        <v>503</v>
      </c>
      <c r="T11" s="9"/>
      <c r="U11" s="82" t="s">
        <v>504</v>
      </c>
      <c r="V11" s="83"/>
    </row>
    <row r="12" spans="2:22" ht="22.5" customHeight="1">
      <c r="B12" s="79">
        <f>KDBid_Output!A2</f>
        <v>1</v>
      </c>
      <c r="C12" s="80"/>
      <c r="D12" s="81"/>
      <c r="E12" s="33"/>
      <c r="F12" s="87" t="str">
        <f>KDBid_Output!B2</f>
        <v>小坂建設（株）</v>
      </c>
      <c r="G12" s="87"/>
      <c r="H12" s="87"/>
      <c r="I12" s="88"/>
      <c r="J12" s="33"/>
      <c r="K12" s="34">
        <f>KDBid_Output!J2</f>
        <v>5500000</v>
      </c>
      <c r="L12" s="35"/>
      <c r="M12" s="33"/>
      <c r="N12" s="84">
        <f>KDBid_Output!K2</f>
        <v>0</v>
      </c>
      <c r="O12" s="84"/>
      <c r="P12" s="84"/>
      <c r="Q12" s="35"/>
      <c r="R12" s="33"/>
      <c r="S12" s="34">
        <f>KDBid_Output!L2</f>
        <v>0</v>
      </c>
      <c r="T12" s="35"/>
      <c r="U12" s="85">
        <f>KDBid_Output!P2</f>
        <v>0</v>
      </c>
      <c r="V12" s="86"/>
    </row>
    <row r="13" spans="2:22" ht="22.5" customHeight="1">
      <c r="B13" s="71">
        <f>KDBid_Output!A3</f>
        <v>2</v>
      </c>
      <c r="C13" s="72"/>
      <c r="D13" s="73"/>
      <c r="E13" s="36"/>
      <c r="F13" s="74" t="str">
        <f>KDBid_Output!B3</f>
        <v>沢田建設（株）</v>
      </c>
      <c r="G13" s="74"/>
      <c r="H13" s="74"/>
      <c r="I13" s="75"/>
      <c r="J13" s="36"/>
      <c r="K13" s="37">
        <f>KDBid_Output!J3</f>
        <v>5500000</v>
      </c>
      <c r="L13" s="32"/>
      <c r="M13" s="36"/>
      <c r="N13" s="76">
        <f>KDBid_Output!K3</f>
        <v>0</v>
      </c>
      <c r="O13" s="76"/>
      <c r="P13" s="76"/>
      <c r="Q13" s="32"/>
      <c r="R13" s="36"/>
      <c r="S13" s="37">
        <f>KDBid_Output!L3</f>
        <v>0</v>
      </c>
      <c r="T13" s="32"/>
      <c r="U13" s="77">
        <f>KDBid_Output!P3</f>
        <v>0</v>
      </c>
      <c r="V13" s="78"/>
    </row>
    <row r="14" spans="2:22" ht="22.5" customHeight="1">
      <c r="B14" s="71">
        <f>KDBid_Output!A4</f>
        <v>3</v>
      </c>
      <c r="C14" s="72"/>
      <c r="D14" s="73"/>
      <c r="E14" s="36"/>
      <c r="F14" s="74" t="str">
        <f>KDBid_Output!B4</f>
        <v>丸正建設（株）</v>
      </c>
      <c r="G14" s="74"/>
      <c r="H14" s="74"/>
      <c r="I14" s="75"/>
      <c r="J14" s="36"/>
      <c r="K14" s="37">
        <f>KDBid_Output!J4</f>
        <v>5520000</v>
      </c>
      <c r="L14" s="32"/>
      <c r="M14" s="36"/>
      <c r="N14" s="76">
        <f>KDBid_Output!K4</f>
        <v>0</v>
      </c>
      <c r="O14" s="76"/>
      <c r="P14" s="76"/>
      <c r="Q14" s="32"/>
      <c r="R14" s="36"/>
      <c r="S14" s="37">
        <f>KDBid_Output!L4</f>
        <v>0</v>
      </c>
      <c r="T14" s="32"/>
      <c r="U14" s="77">
        <f>KDBid_Output!P4</f>
        <v>0</v>
      </c>
      <c r="V14" s="78"/>
    </row>
    <row r="15" spans="2:22" ht="22.5" customHeight="1">
      <c r="B15" s="71">
        <f>KDBid_Output!A5</f>
        <v>4</v>
      </c>
      <c r="C15" s="72"/>
      <c r="D15" s="73"/>
      <c r="E15" s="36"/>
      <c r="F15" s="74" t="str">
        <f>KDBid_Output!B5</f>
        <v>御母衣建設（株）</v>
      </c>
      <c r="G15" s="74"/>
      <c r="H15" s="74"/>
      <c r="I15" s="75"/>
      <c r="J15" s="36"/>
      <c r="K15" s="37">
        <f>KDBid_Output!J5</f>
        <v>5500000</v>
      </c>
      <c r="L15" s="32"/>
      <c r="M15" s="36"/>
      <c r="N15" s="76">
        <f>KDBid_Output!K5</f>
        <v>0</v>
      </c>
      <c r="O15" s="76"/>
      <c r="P15" s="76"/>
      <c r="Q15" s="32"/>
      <c r="R15" s="36"/>
      <c r="S15" s="37">
        <f>KDBid_Output!L5</f>
        <v>0</v>
      </c>
      <c r="T15" s="32"/>
      <c r="U15" s="77">
        <f>KDBid_Output!P5</f>
        <v>0</v>
      </c>
      <c r="V15" s="78"/>
    </row>
    <row r="16" spans="2:22" ht="22.5" customHeight="1">
      <c r="B16" s="71">
        <f>KDBid_Output!A6</f>
        <v>5</v>
      </c>
      <c r="C16" s="72"/>
      <c r="D16" s="73"/>
      <c r="E16" s="36"/>
      <c r="F16" s="74" t="str">
        <f>KDBid_Output!B6</f>
        <v>丸郷建設（株）</v>
      </c>
      <c r="G16" s="74"/>
      <c r="H16" s="74"/>
      <c r="I16" s="75"/>
      <c r="J16" s="36"/>
      <c r="K16" s="37">
        <f>KDBid_Output!J6</f>
        <v>5400000</v>
      </c>
      <c r="L16" s="32"/>
      <c r="M16" s="36"/>
      <c r="N16" s="76">
        <f>KDBid_Output!K6</f>
        <v>0</v>
      </c>
      <c r="O16" s="76"/>
      <c r="P16" s="76"/>
      <c r="Q16" s="32"/>
      <c r="R16" s="36"/>
      <c r="S16" s="37">
        <f>KDBid_Output!L6</f>
        <v>0</v>
      </c>
      <c r="T16" s="32"/>
      <c r="U16" s="77" t="str">
        <f>KDBid_Output!P6</f>
        <v>落札</v>
      </c>
      <c r="V16" s="78"/>
    </row>
    <row r="17" spans="2:22" ht="22.5" customHeight="1">
      <c r="B17" s="71">
        <f>KDBid_Output!A7</f>
        <v>6</v>
      </c>
      <c r="C17" s="72"/>
      <c r="D17" s="73"/>
      <c r="E17" s="36"/>
      <c r="F17" s="74" t="str">
        <f>KDBid_Output!B7</f>
        <v>飯島建設（株）</v>
      </c>
      <c r="G17" s="74"/>
      <c r="H17" s="74"/>
      <c r="I17" s="75"/>
      <c r="J17" s="36"/>
      <c r="K17" s="37">
        <f>KDBid_Output!J7</f>
        <v>5500000</v>
      </c>
      <c r="L17" s="32"/>
      <c r="M17" s="36"/>
      <c r="N17" s="76">
        <f>KDBid_Output!K7</f>
        <v>0</v>
      </c>
      <c r="O17" s="76"/>
      <c r="P17" s="76"/>
      <c r="Q17" s="32"/>
      <c r="R17" s="36"/>
      <c r="S17" s="37">
        <f>KDBid_Output!L7</f>
        <v>0</v>
      </c>
      <c r="T17" s="32"/>
      <c r="U17" s="77">
        <f>KDBid_Output!P7</f>
        <v>0</v>
      </c>
      <c r="V17" s="78"/>
    </row>
    <row r="18" spans="2:22" ht="22.5" customHeight="1">
      <c r="B18" s="71">
        <f>KDBid_Output!A8</f>
        <v>7</v>
      </c>
      <c r="C18" s="72"/>
      <c r="D18" s="73"/>
      <c r="E18" s="36"/>
      <c r="F18" s="74" t="str">
        <f>KDBid_Output!B8</f>
        <v>（株）田口建設</v>
      </c>
      <c r="G18" s="74"/>
      <c r="H18" s="74"/>
      <c r="I18" s="75"/>
      <c r="J18" s="36"/>
      <c r="K18" s="37">
        <f>KDBid_Output!J8</f>
        <v>5480000</v>
      </c>
      <c r="L18" s="32"/>
      <c r="M18" s="36"/>
      <c r="N18" s="76">
        <f>KDBid_Output!K8</f>
        <v>0</v>
      </c>
      <c r="O18" s="76"/>
      <c r="P18" s="76"/>
      <c r="Q18" s="32"/>
      <c r="R18" s="36"/>
      <c r="S18" s="37">
        <f>KDBid_Output!L8</f>
        <v>0</v>
      </c>
      <c r="T18" s="32"/>
      <c r="U18" s="77">
        <f>KDBid_Output!P8</f>
        <v>0</v>
      </c>
      <c r="V18" s="78"/>
    </row>
    <row r="19" spans="2:22" ht="22.5" customHeight="1">
      <c r="B19" s="71">
        <f>KDBid_Output!A9</f>
        <v>8</v>
      </c>
      <c r="C19" s="72"/>
      <c r="D19" s="73"/>
      <c r="E19" s="36"/>
      <c r="F19" s="74" t="str">
        <f>KDBid_Output!B9</f>
        <v>（有）田中運送</v>
      </c>
      <c r="G19" s="74"/>
      <c r="H19" s="74"/>
      <c r="I19" s="75"/>
      <c r="J19" s="36"/>
      <c r="K19" s="37">
        <f>KDBid_Output!J9</f>
        <v>5500000</v>
      </c>
      <c r="L19" s="32"/>
      <c r="M19" s="36"/>
      <c r="N19" s="76">
        <f>KDBid_Output!K9</f>
        <v>0</v>
      </c>
      <c r="O19" s="76"/>
      <c r="P19" s="76"/>
      <c r="Q19" s="32"/>
      <c r="R19" s="36"/>
      <c r="S19" s="37">
        <f>KDBid_Output!L9</f>
        <v>0</v>
      </c>
      <c r="T19" s="32"/>
      <c r="U19" s="77">
        <f>KDBid_Output!P9</f>
        <v>0</v>
      </c>
      <c r="V19" s="78"/>
    </row>
    <row r="20" spans="2:22" ht="22.5" customHeight="1">
      <c r="B20" s="71">
        <f>KDBid_Output!A10</f>
        <v>0</v>
      </c>
      <c r="C20" s="72"/>
      <c r="D20" s="73"/>
      <c r="E20" s="36"/>
      <c r="F20" s="74">
        <f>KDBid_Output!B10</f>
        <v>0</v>
      </c>
      <c r="G20" s="74"/>
      <c r="H20" s="74"/>
      <c r="I20" s="75"/>
      <c r="J20" s="36"/>
      <c r="K20" s="37">
        <f>KDBid_Output!J10</f>
        <v>0</v>
      </c>
      <c r="L20" s="32"/>
      <c r="M20" s="36"/>
      <c r="N20" s="76">
        <f>KDBid_Output!K10</f>
        <v>0</v>
      </c>
      <c r="O20" s="76"/>
      <c r="P20" s="76"/>
      <c r="Q20" s="32"/>
      <c r="R20" s="36"/>
      <c r="S20" s="37">
        <f>KDBid_Output!L10</f>
        <v>0</v>
      </c>
      <c r="T20" s="32"/>
      <c r="U20" s="77">
        <f>KDBid_Output!P10</f>
        <v>0</v>
      </c>
      <c r="V20" s="78"/>
    </row>
    <row r="21" spans="2:22" ht="22.5" customHeight="1">
      <c r="B21" s="71">
        <f>KDBid_Output!A11</f>
        <v>0</v>
      </c>
      <c r="C21" s="72"/>
      <c r="D21" s="73"/>
      <c r="E21" s="36"/>
      <c r="F21" s="74">
        <f>KDBid_Output!B11</f>
        <v>0</v>
      </c>
      <c r="G21" s="74"/>
      <c r="H21" s="74"/>
      <c r="I21" s="75"/>
      <c r="J21" s="36"/>
      <c r="K21" s="37">
        <f>KDBid_Output!J11</f>
        <v>0</v>
      </c>
      <c r="L21" s="32"/>
      <c r="M21" s="36"/>
      <c r="N21" s="76">
        <f>KDBid_Output!K11</f>
        <v>0</v>
      </c>
      <c r="O21" s="76"/>
      <c r="P21" s="76"/>
      <c r="Q21" s="32"/>
      <c r="R21" s="36"/>
      <c r="S21" s="37">
        <f>KDBid_Output!L11</f>
        <v>0</v>
      </c>
      <c r="T21" s="32"/>
      <c r="U21" s="77">
        <f>KDBid_Output!P11</f>
        <v>0</v>
      </c>
      <c r="V21" s="78"/>
    </row>
    <row r="22" spans="2:22" ht="22.5" customHeight="1">
      <c r="B22" s="71">
        <f>KDBid_Output!A12</f>
        <v>0</v>
      </c>
      <c r="C22" s="72"/>
      <c r="D22" s="73"/>
      <c r="E22" s="36"/>
      <c r="F22" s="74">
        <f>KDBid_Output!B12</f>
        <v>0</v>
      </c>
      <c r="G22" s="74"/>
      <c r="H22" s="74"/>
      <c r="I22" s="75"/>
      <c r="J22" s="36"/>
      <c r="K22" s="37">
        <f>KDBid_Output!J12</f>
        <v>0</v>
      </c>
      <c r="L22" s="32"/>
      <c r="M22" s="36"/>
      <c r="N22" s="76">
        <f>KDBid_Output!K12</f>
        <v>0</v>
      </c>
      <c r="O22" s="76"/>
      <c r="P22" s="76"/>
      <c r="Q22" s="32"/>
      <c r="R22" s="36"/>
      <c r="S22" s="37">
        <f>KDBid_Output!L12</f>
        <v>0</v>
      </c>
      <c r="T22" s="32"/>
      <c r="U22" s="77">
        <f>KDBid_Output!P12</f>
        <v>0</v>
      </c>
      <c r="V22" s="78"/>
    </row>
    <row r="23" spans="2:22" ht="22.5" customHeight="1">
      <c r="B23" s="71">
        <f>KDBid_Output!A13</f>
        <v>0</v>
      </c>
      <c r="C23" s="72"/>
      <c r="D23" s="73"/>
      <c r="E23" s="36"/>
      <c r="F23" s="74">
        <f>KDBid_Output!B13</f>
        <v>0</v>
      </c>
      <c r="G23" s="74"/>
      <c r="H23" s="74"/>
      <c r="I23" s="75"/>
      <c r="J23" s="36"/>
      <c r="K23" s="37">
        <f>KDBid_Output!J13</f>
        <v>0</v>
      </c>
      <c r="L23" s="32"/>
      <c r="M23" s="36"/>
      <c r="N23" s="76">
        <f>KDBid_Output!K13</f>
        <v>0</v>
      </c>
      <c r="O23" s="76"/>
      <c r="P23" s="76"/>
      <c r="Q23" s="32"/>
      <c r="R23" s="36"/>
      <c r="S23" s="37">
        <f>KDBid_Output!L13</f>
        <v>0</v>
      </c>
      <c r="T23" s="32"/>
      <c r="U23" s="77">
        <f>KDBid_Output!P13</f>
        <v>0</v>
      </c>
      <c r="V23" s="78"/>
    </row>
    <row r="24" spans="2:22" ht="22.5" customHeight="1">
      <c r="B24" s="71">
        <f>KDBid_Output!A14</f>
        <v>0</v>
      </c>
      <c r="C24" s="72"/>
      <c r="D24" s="73"/>
      <c r="E24" s="36"/>
      <c r="F24" s="74">
        <f>KDBid_Output!B14</f>
        <v>0</v>
      </c>
      <c r="G24" s="74"/>
      <c r="H24" s="74"/>
      <c r="I24" s="75"/>
      <c r="J24" s="36"/>
      <c r="K24" s="37">
        <f>KDBid_Output!J14</f>
        <v>0</v>
      </c>
      <c r="L24" s="32"/>
      <c r="M24" s="36"/>
      <c r="N24" s="76">
        <f>KDBid_Output!K14</f>
        <v>0</v>
      </c>
      <c r="O24" s="76"/>
      <c r="P24" s="76"/>
      <c r="Q24" s="32"/>
      <c r="R24" s="36"/>
      <c r="S24" s="37">
        <f>KDBid_Output!L14</f>
        <v>0</v>
      </c>
      <c r="T24" s="32"/>
      <c r="U24" s="77">
        <f>KDBid_Output!P14</f>
        <v>0</v>
      </c>
      <c r="V24" s="78"/>
    </row>
    <row r="25" spans="2:22" ht="22.5" customHeight="1">
      <c r="B25" s="71">
        <f>KDBid_Output!A15</f>
        <v>0</v>
      </c>
      <c r="C25" s="72"/>
      <c r="D25" s="73"/>
      <c r="E25" s="36"/>
      <c r="F25" s="74">
        <f>KDBid_Output!B15</f>
        <v>0</v>
      </c>
      <c r="G25" s="74"/>
      <c r="H25" s="74"/>
      <c r="I25" s="75"/>
      <c r="J25" s="36"/>
      <c r="K25" s="37">
        <f>KDBid_Output!J15</f>
        <v>0</v>
      </c>
      <c r="L25" s="32"/>
      <c r="M25" s="36"/>
      <c r="N25" s="76">
        <f>KDBid_Output!K15</f>
        <v>0</v>
      </c>
      <c r="O25" s="76"/>
      <c r="P25" s="76"/>
      <c r="Q25" s="32"/>
      <c r="R25" s="36"/>
      <c r="S25" s="37">
        <f>KDBid_Output!L15</f>
        <v>0</v>
      </c>
      <c r="T25" s="32"/>
      <c r="U25" s="77">
        <f>KDBid_Output!P15</f>
        <v>0</v>
      </c>
      <c r="V25" s="78"/>
    </row>
    <row r="26" spans="2:22" ht="22.5" customHeight="1" thickBot="1">
      <c r="B26" s="63">
        <f>KDBid_Output!A16</f>
        <v>0</v>
      </c>
      <c r="C26" s="64"/>
      <c r="D26" s="65"/>
      <c r="E26" s="38"/>
      <c r="F26" s="66">
        <f>KDBid_Output!B16</f>
        <v>0</v>
      </c>
      <c r="G26" s="66"/>
      <c r="H26" s="66"/>
      <c r="I26" s="67"/>
      <c r="J26" s="38"/>
      <c r="K26" s="39">
        <f>KDBid_Output!J16</f>
        <v>0</v>
      </c>
      <c r="L26" s="40"/>
      <c r="M26" s="38"/>
      <c r="N26" s="68">
        <f>KDBid_Output!K16</f>
        <v>0</v>
      </c>
      <c r="O26" s="68"/>
      <c r="P26" s="68"/>
      <c r="Q26" s="40"/>
      <c r="R26" s="38"/>
      <c r="S26" s="39">
        <f>KDBid_Output!L16</f>
        <v>0</v>
      </c>
      <c r="T26" s="40"/>
      <c r="U26" s="69">
        <f>KDBid_Output!P16</f>
        <v>0</v>
      </c>
      <c r="V26" s="70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1202</v>
      </c>
    </row>
    <row r="2" spans="1:2" ht="13.5" customHeight="1">
      <c r="A2" s="4" t="s">
        <v>1</v>
      </c>
      <c r="B2" t="s">
        <v>510</v>
      </c>
    </row>
    <row r="3" ht="13.5" customHeight="1">
      <c r="A3" s="4" t="s">
        <v>2</v>
      </c>
    </row>
    <row r="4" spans="1:2" ht="13.5" customHeight="1">
      <c r="A4" s="4" t="s">
        <v>3</v>
      </c>
      <c r="B4" t="s">
        <v>655</v>
      </c>
    </row>
    <row r="5" spans="1:2" ht="13.5" customHeight="1">
      <c r="A5" s="4" t="s">
        <v>4</v>
      </c>
      <c r="B5" t="s">
        <v>656</v>
      </c>
    </row>
    <row r="6" spans="1:2" ht="13.5" customHeight="1">
      <c r="A6" s="4" t="s">
        <v>5</v>
      </c>
      <c r="B6" t="s">
        <v>657</v>
      </c>
    </row>
    <row r="7" spans="1:2" ht="13.5" customHeight="1">
      <c r="A7" s="4" t="s">
        <v>6</v>
      </c>
      <c r="B7" t="s">
        <v>658</v>
      </c>
    </row>
    <row r="8" ht="13.5" customHeight="1">
      <c r="A8" s="4" t="s">
        <v>7</v>
      </c>
    </row>
    <row r="9" spans="1:2" ht="13.5" customHeight="1">
      <c r="A9" s="4" t="s">
        <v>8</v>
      </c>
      <c r="B9" t="s">
        <v>659</v>
      </c>
    </row>
    <row r="10" ht="13.5" customHeight="1">
      <c r="A10" s="4" t="s">
        <v>9</v>
      </c>
    </row>
    <row r="11" spans="1:2" ht="13.5" customHeight="1">
      <c r="A11" s="4" t="s">
        <v>10</v>
      </c>
      <c r="B11">
        <v>0.08</v>
      </c>
    </row>
    <row r="12" spans="1:2" ht="13.5" customHeight="1">
      <c r="A12" s="4" t="s">
        <v>11</v>
      </c>
      <c r="B12">
        <v>6018840</v>
      </c>
    </row>
    <row r="13" spans="1:2" ht="13.5" customHeight="1">
      <c r="A13" s="4" t="s">
        <v>12</v>
      </c>
      <c r="B13">
        <v>5573000</v>
      </c>
    </row>
    <row r="14" spans="1:2" ht="13.5" customHeight="1">
      <c r="A14" s="4" t="s">
        <v>13</v>
      </c>
      <c r="B14">
        <v>445840</v>
      </c>
    </row>
    <row r="15" ht="13.5" customHeight="1">
      <c r="A15" s="4" t="s">
        <v>14</v>
      </c>
    </row>
    <row r="16" ht="13.5" customHeight="1">
      <c r="A16" s="4" t="s">
        <v>15</v>
      </c>
    </row>
    <row r="17" ht="13.5" customHeight="1">
      <c r="A17" s="4" t="s">
        <v>16</v>
      </c>
    </row>
    <row r="18" spans="1:2" ht="13.5" customHeight="1">
      <c r="A18" s="4" t="s">
        <v>17</v>
      </c>
      <c r="B18" t="s">
        <v>660</v>
      </c>
    </row>
    <row r="19" spans="1:2" ht="13.5" customHeight="1">
      <c r="A19" s="4" t="s">
        <v>18</v>
      </c>
      <c r="B19" t="s">
        <v>661</v>
      </c>
    </row>
    <row r="20" spans="1:2" ht="13.5" customHeight="1">
      <c r="A20" s="4" t="s">
        <v>19</v>
      </c>
      <c r="B20" t="s">
        <v>512</v>
      </c>
    </row>
    <row r="21" spans="1:2" ht="13.5" customHeight="1">
      <c r="A21" s="4" t="s">
        <v>20</v>
      </c>
      <c r="B21" t="s">
        <v>662</v>
      </c>
    </row>
    <row r="22" spans="1:2" ht="13.5" customHeight="1">
      <c r="A22" s="4" t="s">
        <v>21</v>
      </c>
      <c r="B22" t="s">
        <v>22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43570</v>
      </c>
    </row>
    <row r="27" spans="1:2" ht="13.5" customHeight="1">
      <c r="A27" s="4" t="s">
        <v>28</v>
      </c>
      <c r="B27" s="2">
        <v>0.3993055555555556</v>
      </c>
    </row>
    <row r="28" spans="1:2" ht="13.5" customHeight="1">
      <c r="A28" s="4" t="s">
        <v>561</v>
      </c>
      <c r="B28" s="2"/>
    </row>
    <row r="29" spans="1:2" ht="13.5" customHeight="1">
      <c r="A29" s="4" t="s">
        <v>29</v>
      </c>
      <c r="B29" t="s">
        <v>663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664</v>
      </c>
    </row>
    <row r="35" spans="1:2" ht="13.5" customHeight="1">
      <c r="A35" s="4" t="s">
        <v>35</v>
      </c>
      <c r="B35" s="1"/>
    </row>
    <row r="36" spans="1:2" ht="13.5" customHeight="1">
      <c r="A36" s="4" t="s">
        <v>36</v>
      </c>
      <c r="B36" s="1"/>
    </row>
    <row r="37" spans="1:2" ht="13.5" customHeight="1">
      <c r="A37" s="4" t="s">
        <v>37</v>
      </c>
      <c r="B37" s="2"/>
    </row>
    <row r="38" spans="1:2" ht="13.5" customHeight="1">
      <c r="A38" s="4" t="s">
        <v>38</v>
      </c>
      <c r="B38" s="2"/>
    </row>
    <row r="39" ht="13.5" customHeight="1">
      <c r="A39" s="4" t="s">
        <v>39</v>
      </c>
    </row>
    <row r="40" spans="1:2" ht="13.5" customHeight="1">
      <c r="A40" s="4" t="s">
        <v>40</v>
      </c>
      <c r="B40" t="s">
        <v>665</v>
      </c>
    </row>
    <row r="41" spans="1:2" ht="13.5" customHeight="1">
      <c r="A41" s="4" t="s">
        <v>41</v>
      </c>
      <c r="B41" t="s">
        <v>666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5573000</v>
      </c>
    </row>
    <row r="55" spans="1:2" ht="13.5" customHeight="1">
      <c r="A55" s="4" t="s">
        <v>55</v>
      </c>
      <c r="B55">
        <v>6018840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550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667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5015627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668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551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553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5400000</v>
      </c>
    </row>
    <row r="152" spans="1:2" ht="13.5" customHeight="1">
      <c r="A152" s="4" t="s">
        <v>153</v>
      </c>
      <c r="B152">
        <v>5832000</v>
      </c>
    </row>
    <row r="153" spans="1:2" ht="13.5" customHeight="1">
      <c r="A153" s="4" t="s">
        <v>154</v>
      </c>
      <c r="B153">
        <v>432000</v>
      </c>
    </row>
    <row r="154" spans="1:2" ht="13.5" customHeight="1">
      <c r="A154" s="4" t="s">
        <v>155</v>
      </c>
      <c r="B154">
        <v>0.96895</v>
      </c>
    </row>
    <row r="155" spans="1:2" ht="13.5" customHeight="1">
      <c r="A155" s="4" t="s">
        <v>156</v>
      </c>
      <c r="B155">
        <v>0.96895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43570</v>
      </c>
    </row>
    <row r="159" spans="1:2" ht="13.5" customHeight="1">
      <c r="A159" s="4" t="s">
        <v>160</v>
      </c>
      <c r="B159" s="1">
        <v>43570</v>
      </c>
    </row>
    <row r="160" spans="1:2" ht="13.5" customHeight="1">
      <c r="A160" s="4" t="s">
        <v>161</v>
      </c>
      <c r="B160" s="1">
        <v>43921</v>
      </c>
    </row>
    <row r="161" spans="1:2" ht="13.5" customHeight="1">
      <c r="A161" s="4" t="s">
        <v>162</v>
      </c>
      <c r="B161">
        <v>352</v>
      </c>
    </row>
    <row r="162" ht="13.5" customHeight="1">
      <c r="A162" s="4" t="s">
        <v>562</v>
      </c>
    </row>
    <row r="163" ht="13.5" customHeight="1">
      <c r="A163" s="4" t="s">
        <v>563</v>
      </c>
    </row>
    <row r="164" ht="13.5" customHeight="1">
      <c r="A164" s="4" t="s">
        <v>564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43557</v>
      </c>
    </row>
    <row r="172" spans="1:2" ht="13.5" customHeight="1">
      <c r="A172" s="4" t="s">
        <v>170</v>
      </c>
      <c r="B172" t="s">
        <v>669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670</v>
      </c>
    </row>
    <row r="178" spans="1:2" ht="13.5" customHeight="1">
      <c r="A178" s="4" t="s">
        <v>176</v>
      </c>
      <c r="B178" t="s">
        <v>671</v>
      </c>
    </row>
    <row r="179" spans="1:2" ht="13.5" customHeight="1">
      <c r="A179" s="4" t="s">
        <v>177</v>
      </c>
      <c r="B179" t="s">
        <v>672</v>
      </c>
    </row>
    <row r="180" spans="1:2" ht="13.5" customHeight="1">
      <c r="A180" s="4" t="s">
        <v>178</v>
      </c>
      <c r="B180" t="s">
        <v>513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1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673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0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2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0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0</v>
      </c>
    </row>
    <row r="215" spans="1:2" ht="13.5" customHeight="1">
      <c r="A215" s="4" t="s">
        <v>213</v>
      </c>
      <c r="B215" t="b">
        <v>0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43558</v>
      </c>
    </row>
    <row r="220" spans="1:2" ht="13.5" customHeight="1">
      <c r="A220" s="4" t="s">
        <v>218</v>
      </c>
      <c r="B220" s="2">
        <v>0.6597222222222222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ht="13.5" customHeight="1">
      <c r="A226" s="4" t="s">
        <v>224</v>
      </c>
    </row>
    <row r="227" ht="13.5" customHeight="1">
      <c r="A227" s="4" t="s">
        <v>225</v>
      </c>
    </row>
    <row r="228" ht="13.5" customHeight="1">
      <c r="A228" s="4" t="s">
        <v>226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565</v>
      </c>
      <c r="B245">
        <v>5832000</v>
      </c>
    </row>
    <row r="246" spans="1:2" ht="13.5" customHeight="1">
      <c r="A246" s="4" t="s">
        <v>566</v>
      </c>
      <c r="B246" s="1">
        <v>43921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601160</v>
      </c>
    </row>
    <row r="249" spans="1:2" ht="13.5" customHeight="1">
      <c r="A249" s="4" t="s">
        <v>245</v>
      </c>
      <c r="B249">
        <v>7</v>
      </c>
    </row>
    <row r="250" spans="1:2" ht="13.5" customHeight="1">
      <c r="A250" s="4" t="s">
        <v>246</v>
      </c>
      <c r="B250">
        <v>2</v>
      </c>
    </row>
    <row r="251" spans="1:2" ht="13.5" customHeight="1">
      <c r="A251" s="4" t="s">
        <v>247</v>
      </c>
      <c r="B251">
        <v>2</v>
      </c>
    </row>
    <row r="252" spans="1:2" ht="13.5" customHeight="1">
      <c r="A252" s="4" t="s">
        <v>248</v>
      </c>
      <c r="B252">
        <v>13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552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514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674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ht="13.5" customHeight="1">
      <c r="A277" s="4" t="s">
        <v>273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/>
    </row>
    <row r="294" spans="1:2" ht="13.5" customHeight="1">
      <c r="A294" s="4" t="s">
        <v>290</v>
      </c>
      <c r="B294" t="s">
        <v>511</v>
      </c>
    </row>
    <row r="295" spans="1:2" ht="13.5" customHeight="1">
      <c r="A295" s="4" t="s">
        <v>291</v>
      </c>
      <c r="B295" t="s">
        <v>675</v>
      </c>
    </row>
    <row r="296" spans="1:2" ht="13.5" customHeight="1">
      <c r="A296" s="4" t="s">
        <v>567</v>
      </c>
      <c r="B296">
        <v>352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spans="1:2" ht="13.5" customHeight="1">
      <c r="A300" s="4" t="s">
        <v>568</v>
      </c>
      <c r="B300" s="1"/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6620000</v>
      </c>
    </row>
    <row r="307" spans="1:2" ht="13.5" customHeight="1">
      <c r="A307" s="4" t="s">
        <v>301</v>
      </c>
      <c r="B307">
        <v>6018840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660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665</v>
      </c>
    </row>
    <row r="322" spans="1:2" ht="13.5" customHeight="1">
      <c r="A322" s="4" t="s">
        <v>316</v>
      </c>
      <c r="B322" t="s">
        <v>676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660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677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569</v>
      </c>
      <c r="B349" s="3"/>
    </row>
    <row r="350" ht="13.5" customHeight="1">
      <c r="A350" s="4" t="s">
        <v>570</v>
      </c>
    </row>
    <row r="351" ht="13.5" customHeight="1">
      <c r="A351" s="4" t="s">
        <v>571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43193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572</v>
      </c>
    </row>
    <row r="375" ht="13.5" customHeight="1">
      <c r="A375" s="4" t="s">
        <v>573</v>
      </c>
    </row>
    <row r="376" ht="13.5" customHeight="1">
      <c r="A376" s="4" t="s">
        <v>574</v>
      </c>
    </row>
    <row r="377" ht="13.5" customHeight="1">
      <c r="A377" s="4" t="s">
        <v>575</v>
      </c>
    </row>
    <row r="378" ht="13.5" customHeight="1">
      <c r="A378" s="4" t="s">
        <v>576</v>
      </c>
    </row>
    <row r="379" ht="13.5" customHeight="1">
      <c r="A379" s="4" t="s">
        <v>577</v>
      </c>
    </row>
    <row r="380" ht="13.5" customHeight="1">
      <c r="A380" s="4" t="s">
        <v>578</v>
      </c>
    </row>
    <row r="381" ht="13.5" customHeight="1">
      <c r="A381" s="4" t="s">
        <v>579</v>
      </c>
    </row>
    <row r="382" ht="13.5" customHeight="1">
      <c r="A382" s="4" t="s">
        <v>580</v>
      </c>
    </row>
    <row r="383" ht="13.5" customHeight="1">
      <c r="A383" s="4" t="s">
        <v>581</v>
      </c>
    </row>
    <row r="384" ht="13.5" customHeight="1">
      <c r="A384" s="4" t="s">
        <v>582</v>
      </c>
    </row>
    <row r="385" ht="13.5" customHeight="1">
      <c r="A385" s="4" t="s">
        <v>583</v>
      </c>
    </row>
    <row r="386" ht="13.5" customHeight="1">
      <c r="A386" s="4" t="s">
        <v>584</v>
      </c>
    </row>
    <row r="387" ht="13.5" customHeight="1">
      <c r="A387" s="4" t="s">
        <v>585</v>
      </c>
    </row>
    <row r="388" ht="13.5" customHeight="1">
      <c r="A388" s="4" t="s">
        <v>586</v>
      </c>
    </row>
    <row r="389" ht="13.5" customHeight="1">
      <c r="A389" s="4" t="s">
        <v>587</v>
      </c>
    </row>
    <row r="390" ht="13.5" customHeight="1">
      <c r="A390" s="4" t="s">
        <v>588</v>
      </c>
    </row>
    <row r="391" ht="13.5" customHeight="1">
      <c r="A391" s="4" t="s">
        <v>589</v>
      </c>
    </row>
    <row r="392" ht="13.5" customHeight="1">
      <c r="A392" s="4" t="s">
        <v>590</v>
      </c>
    </row>
    <row r="393" ht="13.5" customHeight="1">
      <c r="A393" s="4" t="s">
        <v>591</v>
      </c>
    </row>
    <row r="394" ht="13.5" customHeight="1">
      <c r="A394" s="4" t="s">
        <v>592</v>
      </c>
    </row>
    <row r="395" ht="13.5" customHeight="1">
      <c r="A395" s="4" t="s">
        <v>593</v>
      </c>
    </row>
    <row r="396" ht="13.5" customHeight="1">
      <c r="A396" s="4" t="s">
        <v>594</v>
      </c>
    </row>
    <row r="397" ht="13.5" customHeight="1">
      <c r="A397" s="4" t="s">
        <v>595</v>
      </c>
    </row>
    <row r="398" ht="13.5" customHeight="1">
      <c r="A398" s="4" t="s">
        <v>596</v>
      </c>
    </row>
    <row r="399" ht="13.5" customHeight="1">
      <c r="A399" s="4" t="s">
        <v>597</v>
      </c>
    </row>
    <row r="400" ht="13.5" customHeight="1">
      <c r="A400" s="4" t="s">
        <v>598</v>
      </c>
    </row>
    <row r="401" ht="13.5" customHeight="1">
      <c r="A401" s="4" t="s">
        <v>599</v>
      </c>
    </row>
    <row r="402" ht="13.5" customHeight="1">
      <c r="A402" s="4" t="s">
        <v>600</v>
      </c>
    </row>
    <row r="403" ht="13.5" customHeight="1">
      <c r="A403" s="4" t="s">
        <v>601</v>
      </c>
    </row>
    <row r="404" ht="13.5" customHeight="1">
      <c r="A404" s="4" t="s">
        <v>602</v>
      </c>
    </row>
    <row r="405" spans="1:2" ht="13.5" customHeight="1">
      <c r="A405" s="4" t="s">
        <v>603</v>
      </c>
      <c r="B405">
        <v>0</v>
      </c>
    </row>
    <row r="406" spans="1:2" ht="13.5" customHeight="1">
      <c r="A406" s="4" t="s">
        <v>604</v>
      </c>
      <c r="B406" t="b">
        <v>0</v>
      </c>
    </row>
    <row r="407" ht="13.5" customHeight="1">
      <c r="A407" s="4" t="s">
        <v>605</v>
      </c>
    </row>
    <row r="408" spans="1:2" ht="13.5" customHeight="1">
      <c r="A408" s="4" t="s">
        <v>606</v>
      </c>
      <c r="B408" t="b">
        <v>0</v>
      </c>
    </row>
    <row r="409" ht="13.5" customHeight="1">
      <c r="A409" s="4" t="s">
        <v>607</v>
      </c>
    </row>
    <row r="410" ht="13.5" customHeight="1">
      <c r="A410" s="4" t="s">
        <v>608</v>
      </c>
    </row>
    <row r="411" ht="13.5" customHeight="1">
      <c r="A411" s="4" t="s">
        <v>609</v>
      </c>
    </row>
    <row r="412" ht="13.5" customHeight="1">
      <c r="A412" s="4" t="s">
        <v>610</v>
      </c>
    </row>
    <row r="413" ht="13.5" customHeight="1">
      <c r="A413" s="4" t="s">
        <v>611</v>
      </c>
    </row>
    <row r="414" ht="13.5" customHeight="1">
      <c r="A414" s="4" t="s">
        <v>612</v>
      </c>
    </row>
    <row r="415" ht="13.5" customHeight="1">
      <c r="A415" s="4" t="s">
        <v>613</v>
      </c>
    </row>
    <row r="416" ht="13.5" customHeight="1">
      <c r="A416" s="4" t="s">
        <v>614</v>
      </c>
    </row>
    <row r="417" ht="13.5" customHeight="1">
      <c r="A417" s="4" t="s">
        <v>615</v>
      </c>
    </row>
    <row r="418" ht="13.5" customHeight="1">
      <c r="A418" s="4" t="s">
        <v>616</v>
      </c>
    </row>
    <row r="419" ht="13.5" customHeight="1">
      <c r="A419" s="4" t="s">
        <v>617</v>
      </c>
    </row>
    <row r="420" ht="13.5" customHeight="1">
      <c r="A420" s="4" t="s">
        <v>618</v>
      </c>
    </row>
    <row r="421" ht="13.5" customHeight="1">
      <c r="A421" s="4" t="s">
        <v>619</v>
      </c>
    </row>
    <row r="422" ht="13.5" customHeight="1">
      <c r="A422" s="4" t="s">
        <v>620</v>
      </c>
    </row>
    <row r="423" ht="13.5" customHeight="1">
      <c r="A423" s="4" t="s">
        <v>621</v>
      </c>
    </row>
    <row r="424" ht="13.5" customHeight="1">
      <c r="A424" s="4" t="s">
        <v>622</v>
      </c>
    </row>
    <row r="425" ht="13.5" customHeight="1">
      <c r="A425" s="4" t="s">
        <v>623</v>
      </c>
    </row>
    <row r="426" ht="13.5" customHeight="1">
      <c r="A426" s="4" t="s">
        <v>624</v>
      </c>
    </row>
    <row r="427" ht="13.5" customHeight="1">
      <c r="A427" s="4" t="s">
        <v>625</v>
      </c>
    </row>
    <row r="428" ht="13.5" customHeight="1">
      <c r="A428" s="4" t="s">
        <v>626</v>
      </c>
    </row>
    <row r="429" ht="13.5" customHeight="1">
      <c r="A429" s="4" t="s">
        <v>627</v>
      </c>
    </row>
    <row r="430" ht="13.5" customHeight="1">
      <c r="A430" s="4" t="s">
        <v>628</v>
      </c>
    </row>
    <row r="431" ht="13.5" customHeight="1">
      <c r="A431" s="4" t="s">
        <v>629</v>
      </c>
    </row>
    <row r="432" ht="13.5" customHeight="1">
      <c r="A432" s="4" t="s">
        <v>630</v>
      </c>
    </row>
    <row r="433" ht="13.5" customHeight="1">
      <c r="A433" s="4" t="s">
        <v>631</v>
      </c>
    </row>
    <row r="434" ht="13.5" customHeight="1">
      <c r="A434" s="4" t="s">
        <v>632</v>
      </c>
    </row>
    <row r="435" ht="13.5" customHeight="1">
      <c r="A435" s="4" t="s">
        <v>633</v>
      </c>
    </row>
    <row r="436" ht="13.5" customHeight="1">
      <c r="A436" s="4" t="s">
        <v>634</v>
      </c>
    </row>
    <row r="437" ht="13.5" customHeight="1">
      <c r="A437" s="4" t="s">
        <v>635</v>
      </c>
    </row>
    <row r="438" ht="13.5" customHeight="1">
      <c r="A438" s="4" t="s">
        <v>636</v>
      </c>
    </row>
    <row r="439" ht="13.5" customHeight="1">
      <c r="A439" s="4" t="s">
        <v>637</v>
      </c>
    </row>
    <row r="440" ht="13.5" customHeight="1">
      <c r="A440" s="4" t="s">
        <v>638</v>
      </c>
    </row>
    <row r="441" ht="13.5" customHeight="1">
      <c r="A441" s="4" t="s">
        <v>639</v>
      </c>
    </row>
    <row r="442" ht="13.5" customHeight="1">
      <c r="A442" s="4" t="s">
        <v>640</v>
      </c>
    </row>
    <row r="443" ht="13.5" customHeight="1">
      <c r="A443" s="4" t="s">
        <v>641</v>
      </c>
    </row>
    <row r="444" ht="13.5" customHeight="1">
      <c r="A444" s="4" t="s">
        <v>642</v>
      </c>
    </row>
    <row r="445" ht="13.5" customHeight="1">
      <c r="A445" s="4" t="s">
        <v>643</v>
      </c>
    </row>
    <row r="446" ht="13.5" customHeight="1">
      <c r="A446" s="4" t="s">
        <v>644</v>
      </c>
    </row>
    <row r="447" ht="13.5" customHeight="1">
      <c r="A447" s="4" t="s">
        <v>645</v>
      </c>
    </row>
    <row r="448" ht="13.5" customHeight="1">
      <c r="A448" s="4" t="s">
        <v>646</v>
      </c>
    </row>
    <row r="449" ht="13.5" customHeight="1">
      <c r="A449" s="4" t="s">
        <v>647</v>
      </c>
    </row>
    <row r="450" ht="13.5" customHeight="1">
      <c r="A450" s="4" t="s">
        <v>648</v>
      </c>
    </row>
    <row r="451" ht="13.5" customHeight="1">
      <c r="A451" s="4" t="s">
        <v>649</v>
      </c>
    </row>
    <row r="452" ht="13.5" customHeight="1">
      <c r="A452" s="4" t="s">
        <v>650</v>
      </c>
    </row>
    <row r="453" ht="13.5" customHeight="1">
      <c r="A453" s="4" t="s">
        <v>651</v>
      </c>
    </row>
    <row r="454" ht="13.5" customHeight="1">
      <c r="A454" s="4" t="s">
        <v>652</v>
      </c>
    </row>
    <row r="455" ht="13.5" customHeight="1">
      <c r="A455" s="4" t="s">
        <v>653</v>
      </c>
    </row>
    <row r="456" ht="13.5" customHeight="1">
      <c r="A456" s="4" t="s">
        <v>654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515</v>
      </c>
      <c r="AK1" s="4" t="s">
        <v>516</v>
      </c>
      <c r="AL1" s="4" t="s">
        <v>517</v>
      </c>
      <c r="AM1" s="4" t="s">
        <v>518</v>
      </c>
      <c r="AN1" s="4" t="s">
        <v>519</v>
      </c>
      <c r="AO1" s="4" t="s">
        <v>520</v>
      </c>
      <c r="AP1" s="4" t="s">
        <v>521</v>
      </c>
      <c r="AQ1" s="4" t="s">
        <v>522</v>
      </c>
      <c r="AR1" s="4" t="s">
        <v>523</v>
      </c>
      <c r="AS1" s="4" t="s">
        <v>524</v>
      </c>
      <c r="AT1" s="4" t="s">
        <v>525</v>
      </c>
      <c r="AU1" s="4" t="s">
        <v>526</v>
      </c>
      <c r="AV1" s="4" t="s">
        <v>527</v>
      </c>
      <c r="AW1" s="4" t="s">
        <v>528</v>
      </c>
      <c r="AX1" s="4" t="s">
        <v>529</v>
      </c>
      <c r="AY1" s="4" t="s">
        <v>530</v>
      </c>
      <c r="AZ1" s="4" t="s">
        <v>531</v>
      </c>
      <c r="BA1" s="4" t="s">
        <v>532</v>
      </c>
      <c r="BB1" s="4" t="s">
        <v>533</v>
      </c>
      <c r="BC1" s="4" t="s">
        <v>534</v>
      </c>
      <c r="BD1" s="4" t="s">
        <v>535</v>
      </c>
      <c r="BE1" s="4" t="s">
        <v>536</v>
      </c>
      <c r="BF1" s="4" t="s">
        <v>537</v>
      </c>
      <c r="BG1" s="4" t="s">
        <v>538</v>
      </c>
      <c r="BH1" s="4" t="s">
        <v>539</v>
      </c>
      <c r="BI1" s="4" t="s">
        <v>540</v>
      </c>
      <c r="BJ1" s="4" t="s">
        <v>541</v>
      </c>
      <c r="BK1" s="4" t="s">
        <v>542</v>
      </c>
      <c r="BL1" s="4" t="s">
        <v>543</v>
      </c>
      <c r="BM1" s="4" t="s">
        <v>544</v>
      </c>
      <c r="BN1" s="4" t="s">
        <v>545</v>
      </c>
      <c r="BO1" s="4" t="s">
        <v>546</v>
      </c>
    </row>
    <row r="2" spans="1:61" ht="13.5" customHeight="1">
      <c r="A2">
        <v>1</v>
      </c>
      <c r="B2" t="s">
        <v>547</v>
      </c>
      <c r="D2" t="s">
        <v>72</v>
      </c>
      <c r="E2" t="s">
        <v>548</v>
      </c>
      <c r="F2">
        <v>5015507</v>
      </c>
      <c r="G2" t="s">
        <v>678</v>
      </c>
      <c r="H2" t="s">
        <v>679</v>
      </c>
      <c r="I2" t="s">
        <v>680</v>
      </c>
      <c r="J2">
        <v>5500000</v>
      </c>
      <c r="Q2">
        <v>33</v>
      </c>
      <c r="T2">
        <v>3</v>
      </c>
      <c r="AB2">
        <v>21850354</v>
      </c>
      <c r="AD2" t="s">
        <v>549</v>
      </c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554</v>
      </c>
      <c r="D3" t="s">
        <v>72</v>
      </c>
      <c r="E3" t="s">
        <v>681</v>
      </c>
      <c r="F3">
        <v>5015629</v>
      </c>
      <c r="G3" t="s">
        <v>682</v>
      </c>
      <c r="H3" t="s">
        <v>683</v>
      </c>
      <c r="I3" t="s">
        <v>684</v>
      </c>
      <c r="J3">
        <v>5500000</v>
      </c>
      <c r="Q3">
        <v>184</v>
      </c>
      <c r="T3">
        <v>3</v>
      </c>
      <c r="AB3">
        <v>21003451</v>
      </c>
      <c r="AD3" t="s">
        <v>555</v>
      </c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685</v>
      </c>
      <c r="D4" t="s">
        <v>72</v>
      </c>
      <c r="E4" t="s">
        <v>686</v>
      </c>
      <c r="F4">
        <v>5015629</v>
      </c>
      <c r="G4" t="s">
        <v>687</v>
      </c>
      <c r="H4" t="s">
        <v>688</v>
      </c>
      <c r="I4" t="s">
        <v>689</v>
      </c>
      <c r="J4">
        <v>5520000</v>
      </c>
      <c r="Q4">
        <v>52</v>
      </c>
      <c r="T4">
        <v>8</v>
      </c>
      <c r="AB4">
        <v>21000263</v>
      </c>
      <c r="AD4" t="s">
        <v>690</v>
      </c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556</v>
      </c>
      <c r="D5" t="s">
        <v>72</v>
      </c>
      <c r="E5" t="s">
        <v>691</v>
      </c>
      <c r="F5">
        <v>5015506</v>
      </c>
      <c r="G5" t="s">
        <v>692</v>
      </c>
      <c r="H5" t="s">
        <v>693</v>
      </c>
      <c r="I5" t="s">
        <v>694</v>
      </c>
      <c r="J5">
        <v>5500000</v>
      </c>
      <c r="Q5">
        <v>60</v>
      </c>
      <c r="T5">
        <v>3</v>
      </c>
      <c r="AB5">
        <v>21001111</v>
      </c>
      <c r="AD5" t="s">
        <v>557</v>
      </c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550</v>
      </c>
      <c r="D6" t="s">
        <v>72</v>
      </c>
      <c r="E6" t="s">
        <v>667</v>
      </c>
      <c r="F6">
        <v>5015627</v>
      </c>
      <c r="G6" t="s">
        <v>668</v>
      </c>
      <c r="H6" t="s">
        <v>551</v>
      </c>
      <c r="I6" t="s">
        <v>553</v>
      </c>
      <c r="J6">
        <v>5400000</v>
      </c>
      <c r="P6" t="s">
        <v>400</v>
      </c>
      <c r="Q6">
        <v>146</v>
      </c>
      <c r="T6">
        <v>1</v>
      </c>
      <c r="AB6">
        <v>21000264</v>
      </c>
      <c r="AD6" t="s">
        <v>552</v>
      </c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695</v>
      </c>
      <c r="D7" t="s">
        <v>72</v>
      </c>
      <c r="E7" t="s">
        <v>696</v>
      </c>
      <c r="F7">
        <v>5015625</v>
      </c>
      <c r="G7" t="s">
        <v>697</v>
      </c>
      <c r="H7" t="s">
        <v>698</v>
      </c>
      <c r="I7" t="s">
        <v>699</v>
      </c>
      <c r="J7">
        <v>5500000</v>
      </c>
      <c r="Q7">
        <v>82</v>
      </c>
      <c r="T7">
        <v>3</v>
      </c>
      <c r="AB7">
        <v>21014292</v>
      </c>
      <c r="AD7" t="s">
        <v>700</v>
      </c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ht="13.5" customHeight="1">
      <c r="A8">
        <v>7</v>
      </c>
      <c r="B8" t="s">
        <v>558</v>
      </c>
      <c r="D8" t="s">
        <v>72</v>
      </c>
      <c r="E8" t="s">
        <v>559</v>
      </c>
      <c r="F8">
        <v>5015507</v>
      </c>
      <c r="G8" t="s">
        <v>701</v>
      </c>
      <c r="H8" t="s">
        <v>702</v>
      </c>
      <c r="I8" t="s">
        <v>703</v>
      </c>
      <c r="J8">
        <v>5480000</v>
      </c>
      <c r="Q8">
        <v>45</v>
      </c>
      <c r="T8">
        <v>2</v>
      </c>
      <c r="AB8">
        <v>21001642</v>
      </c>
      <c r="AD8" t="s">
        <v>560</v>
      </c>
      <c r="AK8">
        <v>0</v>
      </c>
      <c r="AL8">
        <v>0</v>
      </c>
      <c r="AM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ht="13.5" customHeight="1">
      <c r="A9">
        <v>8</v>
      </c>
      <c r="B9" t="s">
        <v>704</v>
      </c>
      <c r="D9" t="s">
        <v>72</v>
      </c>
      <c r="E9" t="s">
        <v>705</v>
      </c>
      <c r="F9">
        <v>5015505</v>
      </c>
      <c r="G9" t="s">
        <v>706</v>
      </c>
      <c r="H9" t="s">
        <v>707</v>
      </c>
      <c r="I9" t="s">
        <v>708</v>
      </c>
      <c r="J9">
        <v>5500000</v>
      </c>
      <c r="Q9">
        <v>187</v>
      </c>
      <c r="T9">
        <v>3</v>
      </c>
      <c r="AB9">
        <v>21850067</v>
      </c>
      <c r="AD9" t="s">
        <v>709</v>
      </c>
      <c r="AK9">
        <v>0</v>
      </c>
      <c r="AL9">
        <v>0</v>
      </c>
      <c r="AM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401</v>
      </c>
      <c r="B1" s="4" t="s">
        <v>402</v>
      </c>
      <c r="C1" s="4" t="s">
        <v>403</v>
      </c>
      <c r="D1" s="4" t="s">
        <v>404</v>
      </c>
      <c r="E1" s="4" t="s">
        <v>405</v>
      </c>
      <c r="F1" s="4" t="s">
        <v>406</v>
      </c>
      <c r="G1" s="4" t="s">
        <v>407</v>
      </c>
      <c r="H1" s="4" t="s">
        <v>408</v>
      </c>
      <c r="I1" s="4" t="s">
        <v>409</v>
      </c>
      <c r="J1" s="4" t="s">
        <v>410</v>
      </c>
      <c r="K1" s="4" t="s">
        <v>411</v>
      </c>
      <c r="L1" s="4" t="s">
        <v>412</v>
      </c>
      <c r="M1" s="4" t="s">
        <v>413</v>
      </c>
      <c r="N1" s="4" t="s">
        <v>414</v>
      </c>
      <c r="O1" s="4" t="s">
        <v>415</v>
      </c>
      <c r="P1" s="4" t="s">
        <v>416</v>
      </c>
      <c r="Q1" s="4" t="s">
        <v>417</v>
      </c>
      <c r="R1" s="4" t="s">
        <v>418</v>
      </c>
    </row>
    <row r="2" spans="3:17" ht="13.5" customHeight="1">
      <c r="C2" s="1"/>
      <c r="P2" s="3"/>
      <c r="Q2" s="1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419</v>
      </c>
      <c r="B1" s="4" t="s">
        <v>420</v>
      </c>
      <c r="C1" s="4" t="s">
        <v>421</v>
      </c>
      <c r="D1" s="4" t="s">
        <v>422</v>
      </c>
      <c r="E1" s="4" t="s">
        <v>423</v>
      </c>
      <c r="F1" s="4" t="s">
        <v>424</v>
      </c>
      <c r="G1" s="4" t="s">
        <v>425</v>
      </c>
      <c r="H1" s="4" t="s">
        <v>426</v>
      </c>
      <c r="I1" s="4" t="s">
        <v>427</v>
      </c>
      <c r="J1" s="4" t="s">
        <v>428</v>
      </c>
      <c r="K1" s="4" t="s">
        <v>429</v>
      </c>
      <c r="L1" s="4" t="s">
        <v>430</v>
      </c>
      <c r="M1" s="4" t="s">
        <v>431</v>
      </c>
      <c r="N1" s="4" t="s">
        <v>432</v>
      </c>
      <c r="O1" s="4" t="s">
        <v>433</v>
      </c>
      <c r="P1" s="4" t="s">
        <v>434</v>
      </c>
      <c r="Q1" s="4" t="s">
        <v>435</v>
      </c>
      <c r="R1" s="4" t="s">
        <v>436</v>
      </c>
      <c r="S1" s="4" t="s">
        <v>437</v>
      </c>
      <c r="T1" s="4" t="s">
        <v>438</v>
      </c>
      <c r="U1" s="4" t="s">
        <v>439</v>
      </c>
      <c r="V1" s="4" t="s">
        <v>440</v>
      </c>
      <c r="W1" s="4" t="s">
        <v>441</v>
      </c>
      <c r="X1" s="4" t="s">
        <v>442</v>
      </c>
      <c r="Y1" s="4" t="s">
        <v>443</v>
      </c>
      <c r="Z1" s="4" t="s">
        <v>444</v>
      </c>
      <c r="AA1" s="4" t="s">
        <v>445</v>
      </c>
      <c r="AB1" s="4" t="s">
        <v>446</v>
      </c>
      <c r="AC1" s="4" t="s">
        <v>447</v>
      </c>
      <c r="AD1" s="4" t="s">
        <v>448</v>
      </c>
      <c r="AE1" s="4" t="s">
        <v>449</v>
      </c>
      <c r="AF1" s="4" t="s">
        <v>341</v>
      </c>
      <c r="AG1" s="4" t="s">
        <v>342</v>
      </c>
      <c r="AH1" s="4" t="s">
        <v>450</v>
      </c>
      <c r="AI1" s="4" t="s">
        <v>451</v>
      </c>
      <c r="AJ1" s="4" t="s">
        <v>452</v>
      </c>
      <c r="AK1" s="4" t="s">
        <v>453</v>
      </c>
      <c r="AL1" s="4" t="s">
        <v>454</v>
      </c>
      <c r="AM1" s="4" t="s">
        <v>455</v>
      </c>
      <c r="AN1" s="4" t="s">
        <v>456</v>
      </c>
      <c r="AO1" s="4" t="s">
        <v>457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458</v>
      </c>
      <c r="B1" s="4" t="s">
        <v>459</v>
      </c>
      <c r="C1" s="4" t="s">
        <v>460</v>
      </c>
      <c r="D1" s="4" t="s">
        <v>461</v>
      </c>
      <c r="E1" s="4" t="s">
        <v>462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463</v>
      </c>
      <c r="B1" s="4" t="s">
        <v>464</v>
      </c>
      <c r="C1" s="4" t="s">
        <v>465</v>
      </c>
      <c r="D1" s="4" t="s">
        <v>466</v>
      </c>
      <c r="E1" s="4" t="s">
        <v>467</v>
      </c>
      <c r="F1" s="4" t="s">
        <v>468</v>
      </c>
      <c r="G1" s="4" t="s">
        <v>469</v>
      </c>
      <c r="H1" s="4" t="s">
        <v>470</v>
      </c>
      <c r="I1" s="4" t="s">
        <v>471</v>
      </c>
      <c r="J1" s="4" t="s">
        <v>472</v>
      </c>
      <c r="K1" s="4" t="s">
        <v>473</v>
      </c>
      <c r="L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463</v>
      </c>
      <c r="B1" s="4" t="s">
        <v>464</v>
      </c>
      <c r="C1" s="4" t="s">
        <v>465</v>
      </c>
      <c r="D1" s="4" t="s">
        <v>475</v>
      </c>
      <c r="E1" s="4" t="s">
        <v>467</v>
      </c>
      <c r="F1" s="4" t="s">
        <v>476</v>
      </c>
      <c r="G1" s="4" t="s">
        <v>477</v>
      </c>
      <c r="H1" s="4" t="s">
        <v>478</v>
      </c>
      <c r="I1" s="4" t="s">
        <v>479</v>
      </c>
      <c r="J1" s="4" t="s">
        <v>480</v>
      </c>
      <c r="K1" s="4" t="s">
        <v>481</v>
      </c>
      <c r="L1" s="4" t="s">
        <v>482</v>
      </c>
      <c r="M1" s="4" t="s">
        <v>473</v>
      </c>
      <c r="N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464</v>
      </c>
      <c r="C1" s="4" t="s">
        <v>483</v>
      </c>
      <c r="D1" s="4" t="s">
        <v>484</v>
      </c>
      <c r="E1" s="4" t="s">
        <v>485</v>
      </c>
      <c r="F1" s="4" t="s">
        <v>3</v>
      </c>
      <c r="G1" s="4" t="s">
        <v>170</v>
      </c>
      <c r="H1" s="4" t="s">
        <v>4</v>
      </c>
      <c r="I1" s="4" t="s">
        <v>5</v>
      </c>
      <c r="J1" s="4" t="s">
        <v>6</v>
      </c>
      <c r="K1" s="4" t="s">
        <v>486</v>
      </c>
      <c r="L1" s="4" t="s">
        <v>487</v>
      </c>
      <c r="M1" s="4" t="s">
        <v>17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2019-04-22T05:23:02Z</dcterms:modified>
  <cp:category/>
  <cp:version/>
  <cp:contentType/>
  <cp:contentStatus/>
</cp:coreProperties>
</file>