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4970" windowHeight="8895" activeTab="0"/>
  </bookViews>
  <sheets>
    <sheet name="Sheet1" sheetId="1" r:id="rId1"/>
    <sheet name="KDData_Output" sheetId="2" r:id="rId2"/>
    <sheet name="KDBid_Output" sheetId="3" r:id="rId3"/>
    <sheet name="KDChange_Output" sheetId="4" r:id="rId4"/>
    <sheet name="KD_OutputInspection" sheetId="5" r:id="rId5"/>
    <sheet name="KDDesignItems_Output" sheetId="6" r:id="rId6"/>
    <sheet name="KDEvaluationPointMain_Output" sheetId="7" r:id="rId7"/>
    <sheet name="KDEvaluationPointSub_Output" sheetId="8" r:id="rId8"/>
    <sheet name="KDAmalgamationBidGroup_Output" sheetId="9" r:id="rId9"/>
  </sheets>
  <definedNames/>
  <calcPr fullCalcOnLoad="1"/>
</workbook>
</file>

<file path=xl/sharedStrings.xml><?xml version="1.0" encoding="utf-8"?>
<sst xmlns="http://schemas.openxmlformats.org/spreadsheetml/2006/main" count="749" uniqueCount="703">
  <si>
    <t>データID</t>
  </si>
  <si>
    <t>業種</t>
  </si>
  <si>
    <t>建設工事</t>
  </si>
  <si>
    <t>業種（大分類）</t>
  </si>
  <si>
    <t>事業番号</t>
  </si>
  <si>
    <t>事業年度</t>
  </si>
  <si>
    <t>事業区分</t>
  </si>
  <si>
    <t>件名</t>
  </si>
  <si>
    <t>件名（略名）</t>
  </si>
  <si>
    <t>施行場所</t>
  </si>
  <si>
    <t>路線河川名</t>
  </si>
  <si>
    <t>税率</t>
  </si>
  <si>
    <t>設計額（税込み）</t>
  </si>
  <si>
    <t>設計額（税抜き）</t>
  </si>
  <si>
    <t>設計額（消費税）</t>
  </si>
  <si>
    <t>材料費（税込み）</t>
  </si>
  <si>
    <t>材料費（税抜き）</t>
  </si>
  <si>
    <t>材料費（消費税）</t>
  </si>
  <si>
    <t>発注担当課</t>
  </si>
  <si>
    <t>発注担当係</t>
  </si>
  <si>
    <t>発注担当者肩書</t>
  </si>
  <si>
    <t>発注担当者名</t>
  </si>
  <si>
    <t>会計区分</t>
  </si>
  <si>
    <t>契約方法</t>
  </si>
  <si>
    <t>指名競争入札</t>
  </si>
  <si>
    <t>入札保証金</t>
  </si>
  <si>
    <t>公募公表日</t>
  </si>
  <si>
    <t>入札日</t>
  </si>
  <si>
    <t>入札時間</t>
  </si>
  <si>
    <t>入札場所</t>
  </si>
  <si>
    <t>閲覧開始日</t>
  </si>
  <si>
    <t>閲覧終了日</t>
  </si>
  <si>
    <t>閲覧開始時間</t>
  </si>
  <si>
    <t>閲覧終了時間</t>
  </si>
  <si>
    <t>閲覧場所</t>
  </si>
  <si>
    <t>仕様書配布開始日</t>
  </si>
  <si>
    <t>仕様書配布終了日</t>
  </si>
  <si>
    <t>仕様書配布開始時間</t>
  </si>
  <si>
    <t>仕様書配布終了時間</t>
  </si>
  <si>
    <t>仕様書配布場所</t>
  </si>
  <si>
    <t>入札執行者肩書</t>
  </si>
  <si>
    <t>入札執行者氏名</t>
  </si>
  <si>
    <t>入札立会人肩書1</t>
  </si>
  <si>
    <t>入札立会人氏名1</t>
  </si>
  <si>
    <t>入札立会人肩書2</t>
  </si>
  <si>
    <t>入札立会人氏名2</t>
  </si>
  <si>
    <t>入札立会人肩書3</t>
  </si>
  <si>
    <t>入札立会人氏名3</t>
  </si>
  <si>
    <t>現場説明日</t>
  </si>
  <si>
    <t>現場説明開始時間</t>
  </si>
  <si>
    <t>現場説明終了時間</t>
  </si>
  <si>
    <t>現場説明場所</t>
  </si>
  <si>
    <t>質疑受付日</t>
  </si>
  <si>
    <t>質疑受付時間</t>
  </si>
  <si>
    <t>予定価格（税抜き）</t>
  </si>
  <si>
    <t>予定価格（税込み）</t>
  </si>
  <si>
    <t>最低制限価格（税抜き）</t>
  </si>
  <si>
    <t>最低制限価格（税込み）</t>
  </si>
  <si>
    <t>契約保証金</t>
  </si>
  <si>
    <t>JV名</t>
  </si>
  <si>
    <t>JV略名</t>
  </si>
  <si>
    <t>落札者(またはJV代表業者)</t>
  </si>
  <si>
    <t>JV構成業者1</t>
  </si>
  <si>
    <t>JV構成業者2</t>
  </si>
  <si>
    <t>JV構成業者3</t>
  </si>
  <si>
    <t>JV構成業者4</t>
  </si>
  <si>
    <t>JV構成業者5</t>
  </si>
  <si>
    <t>JV構成業者6</t>
  </si>
  <si>
    <t>JV構成業者7</t>
  </si>
  <si>
    <t>JV構成業者8</t>
  </si>
  <si>
    <t>JV構成業者9</t>
  </si>
  <si>
    <t>落札者肩書</t>
  </si>
  <si>
    <t>代表取締役</t>
  </si>
  <si>
    <t>JV構成業者肩書1</t>
  </si>
  <si>
    <t>JV構成業者肩書2</t>
  </si>
  <si>
    <t>JV構成業者肩書3</t>
  </si>
  <si>
    <t>JV構成業者肩書4</t>
  </si>
  <si>
    <t>JV構成業者肩書5</t>
  </si>
  <si>
    <t>JV構成業者肩書6</t>
  </si>
  <si>
    <t>JV構成業者肩書7</t>
  </si>
  <si>
    <t>JV構成業者肩書8</t>
  </si>
  <si>
    <t>JV構成業者肩書9</t>
  </si>
  <si>
    <t>落札者代表者名</t>
  </si>
  <si>
    <t>JV構成業者代表者名1</t>
  </si>
  <si>
    <t>JV構成業者代表者名2</t>
  </si>
  <si>
    <t>JV構成業者代表者名3</t>
  </si>
  <si>
    <t>JV構成業者代表者名4</t>
  </si>
  <si>
    <t>JV構成業者代表者名5</t>
  </si>
  <si>
    <t>JV構成業者代表者名6</t>
  </si>
  <si>
    <t>JV構成業者代表者名7</t>
  </si>
  <si>
    <t>JV構成業者代表者名8</t>
  </si>
  <si>
    <t>JV構成業者代表者名9</t>
  </si>
  <si>
    <t>落札者郵便番号</t>
  </si>
  <si>
    <t>JV構成業者郵便番号1</t>
  </si>
  <si>
    <t>JV構成業者郵便番号2</t>
  </si>
  <si>
    <t>JV構成業者郵便番号3</t>
  </si>
  <si>
    <t>JV構成業者郵便番号4</t>
  </si>
  <si>
    <t>JV構成業者郵便番号5</t>
  </si>
  <si>
    <t>JV構成業者郵便番号6</t>
  </si>
  <si>
    <t>JV構成業者郵便番号7</t>
  </si>
  <si>
    <t>JV構成業者郵便番号8</t>
  </si>
  <si>
    <t>JV構成業者郵便番号9</t>
  </si>
  <si>
    <t>落札者住所</t>
  </si>
  <si>
    <t>JV構成業者住所1</t>
  </si>
  <si>
    <t>JV構成業者住所2</t>
  </si>
  <si>
    <t>JV構成業者住所3</t>
  </si>
  <si>
    <t>JV構成業者住所4</t>
  </si>
  <si>
    <t>JV構成業者住所5</t>
  </si>
  <si>
    <t>JV構成業者住所6</t>
  </si>
  <si>
    <t>JV構成業者住所7</t>
  </si>
  <si>
    <t>JV構成業者住所8</t>
  </si>
  <si>
    <t>JV構成業者住所9</t>
  </si>
  <si>
    <t>落札者TEL</t>
  </si>
  <si>
    <t>JV構成業者TEL1</t>
  </si>
  <si>
    <t>JV構成業者TEL2</t>
  </si>
  <si>
    <t>JV構成業者TEL3</t>
  </si>
  <si>
    <t>JV構成業者TEL4</t>
  </si>
  <si>
    <t>JV構成業者TEL5</t>
  </si>
  <si>
    <t>JV構成業者TEL6</t>
  </si>
  <si>
    <t>JV構成業者TEL7</t>
  </si>
  <si>
    <t>JV構成業者TEL8</t>
  </si>
  <si>
    <t>JV構成業者TEL9</t>
  </si>
  <si>
    <t>落札者FAX</t>
  </si>
  <si>
    <t>JV構成業者FAX1</t>
  </si>
  <si>
    <t>JV構成業者FAX2</t>
  </si>
  <si>
    <t>JV構成業者FAX3</t>
  </si>
  <si>
    <t>JV構成業者FAX4</t>
  </si>
  <si>
    <t>JV構成業者FAX5</t>
  </si>
  <si>
    <t>JV構成業者FAX6</t>
  </si>
  <si>
    <t>JV構成業者FAX7</t>
  </si>
  <si>
    <t>JV構成業者FAX8</t>
  </si>
  <si>
    <t>JV構成業者FAX9</t>
  </si>
  <si>
    <t>JV代表業者出資比率</t>
  </si>
  <si>
    <t>JV構成業者出資比率1</t>
  </si>
  <si>
    <t>JV構成業者出資比率2</t>
  </si>
  <si>
    <t>JV構成業者出資比率3</t>
  </si>
  <si>
    <t>JV構成業者出資比率4</t>
  </si>
  <si>
    <t>JV構成業者出資比率5</t>
  </si>
  <si>
    <t>JV構成業者出資比率6</t>
  </si>
  <si>
    <t>JV構成業者出資比率7</t>
  </si>
  <si>
    <t>JV構成業者出資比率8</t>
  </si>
  <si>
    <t>JV構成業者出資比率9</t>
  </si>
  <si>
    <t>JV代表業者金額</t>
  </si>
  <si>
    <t>JV構成業者金額1</t>
  </si>
  <si>
    <t>JV構成業者金額2</t>
  </si>
  <si>
    <t>JV構成業者金額3</t>
  </si>
  <si>
    <t>JV構成業者金額4</t>
  </si>
  <si>
    <t>JV構成業者金額5</t>
  </si>
  <si>
    <t>JV構成業者金額6</t>
  </si>
  <si>
    <t>JV構成業者金額7</t>
  </si>
  <si>
    <t>JV構成業者金額8</t>
  </si>
  <si>
    <t>JV構成業者金額9</t>
  </si>
  <si>
    <t>落札金額</t>
  </si>
  <si>
    <t>契約金額(税込み)</t>
  </si>
  <si>
    <t>契約金額(消費税)</t>
  </si>
  <si>
    <t>落札率</t>
  </si>
  <si>
    <t>請負率</t>
  </si>
  <si>
    <t>契約期限</t>
  </si>
  <si>
    <t>仮契約日</t>
  </si>
  <si>
    <t>契約日</t>
  </si>
  <si>
    <t>開始施行期間</t>
  </si>
  <si>
    <t>終了施行期間</t>
  </si>
  <si>
    <t>施行日数</t>
  </si>
  <si>
    <t>着手届受付</t>
  </si>
  <si>
    <t>着手日</t>
  </si>
  <si>
    <t>文書番号（大分類）</t>
  </si>
  <si>
    <t>文書番号（中分類）</t>
  </si>
  <si>
    <t>文書番号（小分類）</t>
  </si>
  <si>
    <t>文書分類（個別）</t>
  </si>
  <si>
    <t>起案年月日</t>
  </si>
  <si>
    <t>起案番号</t>
  </si>
  <si>
    <t>協定相手１</t>
  </si>
  <si>
    <t>協定相手２</t>
  </si>
  <si>
    <t>協定種別ID</t>
  </si>
  <si>
    <t>協定種別備考</t>
  </si>
  <si>
    <t>予算分類（基本）</t>
  </si>
  <si>
    <t>予算分類（第１）</t>
  </si>
  <si>
    <t>予算分類（第２）</t>
  </si>
  <si>
    <t>予算分類（第３）</t>
  </si>
  <si>
    <t>予算分類（第４）</t>
  </si>
  <si>
    <t>予算分類（明細１）</t>
  </si>
  <si>
    <t>工事ランク</t>
  </si>
  <si>
    <t>施工難易度</t>
  </si>
  <si>
    <t>施工難易度備考</t>
  </si>
  <si>
    <t>財源_国庫FLG</t>
  </si>
  <si>
    <t>財源_都道府県補助FLG</t>
  </si>
  <si>
    <t>財源_市区町村補助FLG</t>
  </si>
  <si>
    <t>財源_起債FLG</t>
  </si>
  <si>
    <t>財源_その他FLG</t>
  </si>
  <si>
    <t>財源_国庫割合</t>
  </si>
  <si>
    <t>財源_都道府県割合</t>
  </si>
  <si>
    <t>財源_市区町村割合</t>
  </si>
  <si>
    <t>財源_起債割合</t>
  </si>
  <si>
    <t>概要</t>
  </si>
  <si>
    <t>備考・具申内容</t>
  </si>
  <si>
    <t>随契理由</t>
  </si>
  <si>
    <t>特命随契理由</t>
  </si>
  <si>
    <t>前払の有無（False=無/True=有）</t>
  </si>
  <si>
    <t>前払率</t>
  </si>
  <si>
    <t>部分払の有無（False=無/True=有）</t>
  </si>
  <si>
    <t>部分払の回数</t>
  </si>
  <si>
    <t>部分払の割合上限</t>
  </si>
  <si>
    <t>かし担保の有無（False=無/True=有）</t>
  </si>
  <si>
    <t>かし担保年度</t>
  </si>
  <si>
    <t>現場説明の有無（False=無/True=有）</t>
  </si>
  <si>
    <t>入札保証金の有無（0=免除/1=適用/2=適用外）</t>
  </si>
  <si>
    <t>契約保証金の有無（0=無/1=有）</t>
  </si>
  <si>
    <t>最低制限価格の有無（False=無/True=有）</t>
  </si>
  <si>
    <t>低入札価格調査の有無（False=無/True=有）</t>
  </si>
  <si>
    <t>契約書の要否（0=無/1=本契約書/2=請書）</t>
  </si>
  <si>
    <t>図面代の有無（False=無/True=有）</t>
  </si>
  <si>
    <t>図面代</t>
  </si>
  <si>
    <t>建設リサイクル法の有無（False=無/True=有）</t>
  </si>
  <si>
    <t>予定価格事前公表の有無（False=無/True=有）</t>
  </si>
  <si>
    <t>予定価格事後公表の有無（False=無/True=有）</t>
  </si>
  <si>
    <t>議会報告の有無（False=無/True=有）</t>
  </si>
  <si>
    <t>指名委員会の有無（False=無/True=有）</t>
  </si>
  <si>
    <t>指名委員会日</t>
  </si>
  <si>
    <t>指名委員会時間</t>
  </si>
  <si>
    <t>契約保証金免除番号</t>
  </si>
  <si>
    <t>契約保証人</t>
  </si>
  <si>
    <t>契約保証形態</t>
  </si>
  <si>
    <t>契約保証期間</t>
  </si>
  <si>
    <t>契約保証機関</t>
  </si>
  <si>
    <t>監督職員課</t>
  </si>
  <si>
    <t>監督職員肩書</t>
  </si>
  <si>
    <t>監督職員氏名</t>
  </si>
  <si>
    <t>統括監督職員課</t>
  </si>
  <si>
    <t>統括監督職員肩書</t>
  </si>
  <si>
    <t>統括監督職員氏名</t>
  </si>
  <si>
    <t>主任監督職員課</t>
  </si>
  <si>
    <t>主任監督職員肩書</t>
  </si>
  <si>
    <t>主任監督職員氏名</t>
  </si>
  <si>
    <t>現場代理人氏名</t>
  </si>
  <si>
    <t>現場代理人受付日</t>
  </si>
  <si>
    <t>主任技術者氏名</t>
  </si>
  <si>
    <t>主任技術者受付日</t>
  </si>
  <si>
    <t>変更現場代理人氏名</t>
  </si>
  <si>
    <t>変更現場代理人受付日</t>
  </si>
  <si>
    <t>変更主任技術者氏名</t>
  </si>
  <si>
    <t>変更主任技術者受付日</t>
  </si>
  <si>
    <t>管理技術者氏名</t>
  </si>
  <si>
    <t>照査技術者氏名</t>
  </si>
  <si>
    <t>契約方法関連約款</t>
  </si>
  <si>
    <t>残予算額</t>
  </si>
  <si>
    <t>予算分類（基本）番号</t>
  </si>
  <si>
    <t>予算分類（第１）番号</t>
  </si>
  <si>
    <t>予算分類（第２）番号</t>
  </si>
  <si>
    <t>予算分類（第３）番号</t>
  </si>
  <si>
    <t>予算分類（第４）番号</t>
  </si>
  <si>
    <t>予算分類（明細１）番号</t>
  </si>
  <si>
    <t>文書番号（大分類）番号</t>
  </si>
  <si>
    <t>文書番号（中分類）番号</t>
  </si>
  <si>
    <t>文書番号（小分類）番号</t>
  </si>
  <si>
    <t>文書分類（個別）番号</t>
  </si>
  <si>
    <t>引渡日</t>
  </si>
  <si>
    <t>落札者(またはJV代表業者)正式名称</t>
  </si>
  <si>
    <t>JV構成業者1正式名称</t>
  </si>
  <si>
    <t>JV構成業者2正式名称</t>
  </si>
  <si>
    <t>JV構成業者3正式名称</t>
  </si>
  <si>
    <t>JV構成業者4正式名称</t>
  </si>
  <si>
    <t>JV構成業者5正式名称</t>
  </si>
  <si>
    <t>JV構成業者6正式名称</t>
  </si>
  <si>
    <t>JV構成業者7正式名称</t>
  </si>
  <si>
    <t>JV構成業者8正式名称</t>
  </si>
  <si>
    <t>JV構成業者9正式名称</t>
  </si>
  <si>
    <t>発注機関住所</t>
  </si>
  <si>
    <t>発注代表者肩書用住所略名</t>
  </si>
  <si>
    <t>白川村</t>
  </si>
  <si>
    <t>発注代表者名</t>
  </si>
  <si>
    <t>発注担当課TEL</t>
  </si>
  <si>
    <t>発注担当課内線</t>
  </si>
  <si>
    <t>発注担当課課長名</t>
  </si>
  <si>
    <t>監督職員指名年月日</t>
  </si>
  <si>
    <t>統括監督職員指名年月日</t>
  </si>
  <si>
    <t>主任監督職員指名年月日</t>
  </si>
  <si>
    <t>変更監督職員課</t>
  </si>
  <si>
    <t>変更監督職員肩書</t>
  </si>
  <si>
    <t>変更監督職員氏名</t>
  </si>
  <si>
    <t>監督職員変更年月日</t>
  </si>
  <si>
    <t>変更統括監督職員課</t>
  </si>
  <si>
    <t>変更統括監督職員肩書</t>
  </si>
  <si>
    <t>変更統括監督職員氏名</t>
  </si>
  <si>
    <t>統括監督職員変更年月日</t>
  </si>
  <si>
    <t>変更主任監督職員課</t>
  </si>
  <si>
    <t>変更主任監督職員肩書</t>
  </si>
  <si>
    <t>変更主任監督職員氏名</t>
  </si>
  <si>
    <t>主任監督職員変更年月日</t>
  </si>
  <si>
    <t>助役・収入役名</t>
  </si>
  <si>
    <t>入札通知日</t>
  </si>
  <si>
    <t>予定価格設定者肩書</t>
  </si>
  <si>
    <t>予定価格設定者</t>
  </si>
  <si>
    <t>予算分類（明細２）</t>
  </si>
  <si>
    <t>予算分類（明細２）番号</t>
  </si>
  <si>
    <t>金額表示桁</t>
  </si>
  <si>
    <t>再入札グループID</t>
  </si>
  <si>
    <t>再入札グループ履歴番号</t>
  </si>
  <si>
    <t>合併入札親フラグ</t>
  </si>
  <si>
    <t>合併入札グループID</t>
  </si>
  <si>
    <t>合併入札グループ行番号</t>
  </si>
  <si>
    <t>予算額</t>
  </si>
  <si>
    <t>予算執行済み額</t>
  </si>
  <si>
    <t>複数予算フラグ</t>
  </si>
  <si>
    <t>予算分類（明細３）</t>
  </si>
  <si>
    <t>予算分類（明細４）</t>
  </si>
  <si>
    <t>予算分類（明細３）番号</t>
  </si>
  <si>
    <t>予算分類（明細４）番号</t>
  </si>
  <si>
    <t>財源_その他割合</t>
  </si>
  <si>
    <t>財源_国庫額</t>
  </si>
  <si>
    <t>財源_都道府県額</t>
  </si>
  <si>
    <t>財源_市区町村額</t>
  </si>
  <si>
    <t>財源_起債額</t>
  </si>
  <si>
    <t>財源_その他額</t>
  </si>
  <si>
    <t>契約担当課</t>
  </si>
  <si>
    <t>契約担当係</t>
  </si>
  <si>
    <t>契約担当者肩書</t>
  </si>
  <si>
    <t>契約担当者名</t>
  </si>
  <si>
    <t>入札回数（可能回数）</t>
  </si>
  <si>
    <t>見積回数（可能回数）</t>
  </si>
  <si>
    <t>契約額分配比率（合併時）</t>
  </si>
  <si>
    <t>会計区分番号</t>
  </si>
  <si>
    <t>入札担当課</t>
  </si>
  <si>
    <t>契約担当課TEL</t>
  </si>
  <si>
    <t>契約担当課内線</t>
  </si>
  <si>
    <t>契約担当課課長名</t>
  </si>
  <si>
    <t>入札担当課TEL</t>
  </si>
  <si>
    <t>入札担当課内線</t>
  </si>
  <si>
    <t>入札担当課課長名</t>
  </si>
  <si>
    <t>入札番号</t>
  </si>
  <si>
    <t>発議番号</t>
  </si>
  <si>
    <t>入札前備考</t>
  </si>
  <si>
    <t>指名選考委員会長</t>
  </si>
  <si>
    <t>発注担当課略名</t>
  </si>
  <si>
    <t>契約担当課略名</t>
  </si>
  <si>
    <t>入札担当課略名</t>
  </si>
  <si>
    <t>業種（小分類）</t>
  </si>
  <si>
    <t>入札形態（随契番号）</t>
  </si>
  <si>
    <t>中止期間開始１</t>
  </si>
  <si>
    <t>中止期間終了１</t>
  </si>
  <si>
    <t>中止期間開始２</t>
  </si>
  <si>
    <t>中止期間終了２</t>
  </si>
  <si>
    <t>精算金支払日</t>
  </si>
  <si>
    <t>精算金支払額</t>
  </si>
  <si>
    <t>検査台帳番号(完成)</t>
  </si>
  <si>
    <t>起案日(入札前) &lt;申請日&gt;</t>
  </si>
  <si>
    <t>繰越フラグ</t>
  </si>
  <si>
    <t>完成・手直し期限</t>
  </si>
  <si>
    <t>完成・手直し命令日</t>
  </si>
  <si>
    <t>完成・手直し着手日</t>
  </si>
  <si>
    <t>完成・手直し完了日</t>
  </si>
  <si>
    <t>完成・手直し確認日</t>
  </si>
  <si>
    <t>完成・手直し事項</t>
  </si>
  <si>
    <t>完成日</t>
  </si>
  <si>
    <t>完成・検査受付日</t>
  </si>
  <si>
    <t>完成・検査日</t>
  </si>
  <si>
    <t>完成・検査時間</t>
  </si>
  <si>
    <t>完成・検査場所</t>
  </si>
  <si>
    <t>完成・実施検査日</t>
  </si>
  <si>
    <t>完成・実施検査時間</t>
  </si>
  <si>
    <t>完成・評定点</t>
  </si>
  <si>
    <t>発注担当部署名</t>
  </si>
  <si>
    <t>契約担当部署名</t>
  </si>
  <si>
    <t>入札担当部署名</t>
  </si>
  <si>
    <t>最低制限価格事前公表の有無（False=無/True=有）</t>
  </si>
  <si>
    <t>最低制限価格事後公表の有無（False=無/True=有）</t>
  </si>
  <si>
    <t>行番号</t>
  </si>
  <si>
    <t>業者名(略名)</t>
  </si>
  <si>
    <t>格付</t>
  </si>
  <si>
    <t>肩書</t>
  </si>
  <si>
    <t>代表者</t>
  </si>
  <si>
    <t>郵便番号</t>
  </si>
  <si>
    <t>住所</t>
  </si>
  <si>
    <t>TEL</t>
  </si>
  <si>
    <t>FAX</t>
  </si>
  <si>
    <t>入札金額１</t>
  </si>
  <si>
    <t>入札金額２</t>
  </si>
  <si>
    <t>入札金額３</t>
  </si>
  <si>
    <t>入札金額４</t>
  </si>
  <si>
    <t>入札金額５</t>
  </si>
  <si>
    <t>入札金額６</t>
  </si>
  <si>
    <t>備考</t>
  </si>
  <si>
    <t>受付番号</t>
  </si>
  <si>
    <t>評価(名称)</t>
  </si>
  <si>
    <t>評価(値)</t>
  </si>
  <si>
    <t>順位1</t>
  </si>
  <si>
    <t>順位2</t>
  </si>
  <si>
    <t>順位3</t>
  </si>
  <si>
    <t>順位4</t>
  </si>
  <si>
    <t>順位5</t>
  </si>
  <si>
    <t>順位6</t>
  </si>
  <si>
    <t>P1</t>
  </si>
  <si>
    <t>P2</t>
  </si>
  <si>
    <t>建設業許可番号1</t>
  </si>
  <si>
    <t>建設業許可番号2</t>
  </si>
  <si>
    <t>業者名(正式)</t>
  </si>
  <si>
    <t>課税区分(0=課税/1=非課税)</t>
  </si>
  <si>
    <t>(非)課税有効年月日</t>
  </si>
  <si>
    <t>指名停止開始日</t>
  </si>
  <si>
    <t>指名停止終了日</t>
  </si>
  <si>
    <t>経審基準日</t>
  </si>
  <si>
    <t>変更契約種類</t>
  </si>
  <si>
    <t>変更契約回数</t>
  </si>
  <si>
    <t>変更契約日</t>
  </si>
  <si>
    <t>変更設計額(税込み)</t>
  </si>
  <si>
    <t>変更設計額(前回との差額)</t>
  </si>
  <si>
    <t>変更契約額(税抜き)</t>
  </si>
  <si>
    <t>変更契約額(税抜き・前回との差額)</t>
  </si>
  <si>
    <t>変更契約額(税込み)</t>
  </si>
  <si>
    <t>変更契約額(税込み・前回との差額)</t>
  </si>
  <si>
    <t>変更契約額(消費税)</t>
  </si>
  <si>
    <t>変更契約額(消費税・前回との差額)</t>
  </si>
  <si>
    <t>変更理由</t>
  </si>
  <si>
    <t>延期理由</t>
  </si>
  <si>
    <t>変更工期(至)</t>
  </si>
  <si>
    <t>変更工事日数</t>
  </si>
  <si>
    <t>変更設計概要</t>
  </si>
  <si>
    <t>変更起案日</t>
  </si>
  <si>
    <t>変更仮契約日</t>
  </si>
  <si>
    <t>検査種類</t>
  </si>
  <si>
    <t>検査受付日</t>
  </si>
  <si>
    <t>検査日</t>
  </si>
  <si>
    <t>検査時間</t>
  </si>
  <si>
    <t>検査場所</t>
  </si>
  <si>
    <t>実施検査日</t>
  </si>
  <si>
    <t>実施検査時間</t>
  </si>
  <si>
    <t>検査担当課名</t>
  </si>
  <si>
    <t>検査担当者肩書</t>
  </si>
  <si>
    <t>検査担当者氏名</t>
  </si>
  <si>
    <t>検査補助員課名</t>
  </si>
  <si>
    <t>検査補助員肩書</t>
  </si>
  <si>
    <t>検査補助員氏名</t>
  </si>
  <si>
    <t>検査立会人１</t>
  </si>
  <si>
    <t>検査立会人２</t>
  </si>
  <si>
    <t>手直し期限</t>
  </si>
  <si>
    <t>手直し完了日</t>
  </si>
  <si>
    <t>手直し確認日</t>
  </si>
  <si>
    <t>手直し事項</t>
  </si>
  <si>
    <t>認定者</t>
  </si>
  <si>
    <t>検査の要点</t>
  </si>
  <si>
    <t>出来高設計額(税抜き)</t>
  </si>
  <si>
    <t>出来高請負額(税抜き)</t>
  </si>
  <si>
    <t>出来高請負額(税込み)</t>
  </si>
  <si>
    <t>中間金支払日</t>
  </si>
  <si>
    <t>中間金支払額</t>
  </si>
  <si>
    <t>引渡日(完了日)</t>
  </si>
  <si>
    <t>中止期間１(開始)</t>
  </si>
  <si>
    <t>中止期間１(終了)</t>
  </si>
  <si>
    <t>中止期間２(開始)</t>
  </si>
  <si>
    <t>中止期間２(終了)</t>
  </si>
  <si>
    <t>検査員点数</t>
  </si>
  <si>
    <t>監督員1点数</t>
  </si>
  <si>
    <t>評定点</t>
  </si>
  <si>
    <t>検査判定</t>
  </si>
  <si>
    <t>合格判定</t>
  </si>
  <si>
    <t>検査回数</t>
  </si>
  <si>
    <t>検査種類区分</t>
  </si>
  <si>
    <t>監督員2点数</t>
  </si>
  <si>
    <t>番号</t>
  </si>
  <si>
    <t>区分(-1=当初設計/0&gt;変更設計)</t>
  </si>
  <si>
    <t>順番</t>
  </si>
  <si>
    <t>設計額内訳名称</t>
  </si>
  <si>
    <t>設計額内訳金額</t>
  </si>
  <si>
    <t>一時ID</t>
  </si>
  <si>
    <t>ｷｰID</t>
  </si>
  <si>
    <t>評定者区分</t>
  </si>
  <si>
    <t>中間検査番号</t>
  </si>
  <si>
    <t>検査区分</t>
  </si>
  <si>
    <t>評定年月日</t>
  </si>
  <si>
    <t>評定者課名</t>
  </si>
  <si>
    <t>評定者肩書</t>
  </si>
  <si>
    <t>評定者名</t>
  </si>
  <si>
    <t>所見</t>
  </si>
  <si>
    <t>検査ID</t>
  </si>
  <si>
    <t>検査名</t>
  </si>
  <si>
    <t>検査番号</t>
  </si>
  <si>
    <t>検査別行番号</t>
  </si>
  <si>
    <t>項目名</t>
  </si>
  <si>
    <t>細目名</t>
  </si>
  <si>
    <t>素評点</t>
  </si>
  <si>
    <t>評定率(式)</t>
  </si>
  <si>
    <t>評定率(式)代入後</t>
  </si>
  <si>
    <t>メモ</t>
  </si>
  <si>
    <t>業種区分</t>
  </si>
  <si>
    <t>業種(大)</t>
  </si>
  <si>
    <t>業種(小)</t>
  </si>
  <si>
    <t>場所</t>
  </si>
  <si>
    <t>路線･河川等</t>
  </si>
  <si>
    <t>　</t>
  </si>
  <si>
    <t>入　 札　 執　 行　 一　 覧　 表</t>
  </si>
  <si>
    <t>工事番号</t>
  </si>
  <si>
    <t>工事名</t>
  </si>
  <si>
    <t>工事場所</t>
  </si>
  <si>
    <t>入札年月日</t>
  </si>
  <si>
    <t>工期</t>
  </si>
  <si>
    <t>自</t>
  </si>
  <si>
    <t>至</t>
  </si>
  <si>
    <t>指名人番号</t>
  </si>
  <si>
    <t>商　号　又　は　名　称</t>
  </si>
  <si>
    <t>設計工事費</t>
  </si>
  <si>
    <t>予定価格</t>
  </si>
  <si>
    <t>入札書比較価格</t>
  </si>
  <si>
    <t>最低制限価格</t>
  </si>
  <si>
    <t>制限比較価格</t>
  </si>
  <si>
    <t>落札価格</t>
  </si>
  <si>
    <t>第　１　回</t>
  </si>
  <si>
    <t>第　２　回</t>
  </si>
  <si>
    <t>第　３　回</t>
  </si>
  <si>
    <t>備　考</t>
  </si>
  <si>
    <t>円</t>
  </si>
  <si>
    <t>大字平瀬地内</t>
  </si>
  <si>
    <t>主査</t>
  </si>
  <si>
    <t>村長</t>
  </si>
  <si>
    <t>鈴　木　　翔</t>
  </si>
  <si>
    <t>岐阜県大野郡白川村鳩谷517番地</t>
  </si>
  <si>
    <t>課長</t>
  </si>
  <si>
    <t>御母衣建設（株）</t>
  </si>
  <si>
    <t>Ａ</t>
  </si>
  <si>
    <t>御母衣建設株式会社</t>
  </si>
  <si>
    <t>Ｂ</t>
  </si>
  <si>
    <t>沢田建設（株）</t>
  </si>
  <si>
    <t>沢田建設株式会社</t>
  </si>
  <si>
    <t>丸正建設（株）</t>
  </si>
  <si>
    <t>札脇　正直</t>
  </si>
  <si>
    <t>丸正建設株式会社</t>
  </si>
  <si>
    <t>（株）田口建設</t>
  </si>
  <si>
    <t>田口　修一</t>
  </si>
  <si>
    <t>株式会社田口建設</t>
  </si>
  <si>
    <t>入札受付開始時間</t>
  </si>
  <si>
    <t>前払金1</t>
  </si>
  <si>
    <t>前払請求日1</t>
  </si>
  <si>
    <t>前払日1</t>
  </si>
  <si>
    <t>最新契約金額</t>
  </si>
  <si>
    <t>最新契約工期</t>
  </si>
  <si>
    <t>最新工事日数</t>
  </si>
  <si>
    <t>最新変更契約日</t>
  </si>
  <si>
    <t>最新変更概要</t>
  </si>
  <si>
    <t>最新変更理由</t>
  </si>
  <si>
    <t>最新延期理由</t>
  </si>
  <si>
    <t>設計番号</t>
  </si>
  <si>
    <t>発注代表者名肩書</t>
  </si>
  <si>
    <t>職務代理者フラグ（False=無効/True=有効）</t>
  </si>
  <si>
    <t>助役・収入役名肩書</t>
  </si>
  <si>
    <t>指名選考委員会長肩書</t>
  </si>
  <si>
    <t>最新契約保証金</t>
  </si>
  <si>
    <t>学識経験者1</t>
  </si>
  <si>
    <t>学識経験者2</t>
  </si>
  <si>
    <t>総合評価項目1</t>
  </si>
  <si>
    <t>総合評価項目2</t>
  </si>
  <si>
    <t>総合評価項目3</t>
  </si>
  <si>
    <t>総合評価項目4</t>
  </si>
  <si>
    <t>総合評価項目5</t>
  </si>
  <si>
    <t>総合評価項目6</t>
  </si>
  <si>
    <t>総合評価項目7</t>
  </si>
  <si>
    <t>総合評価項目8</t>
  </si>
  <si>
    <t>総合評価項目9</t>
  </si>
  <si>
    <t>総合評価項目10</t>
  </si>
  <si>
    <t>総合評価配点1</t>
  </si>
  <si>
    <t>総合評価配点2</t>
  </si>
  <si>
    <t>総合評価配点3</t>
  </si>
  <si>
    <t>総合評価配点4</t>
  </si>
  <si>
    <t>総合評価配点5</t>
  </si>
  <si>
    <t>総合評価配点6</t>
  </si>
  <si>
    <t>総合評価配点7</t>
  </si>
  <si>
    <t>総合評価配点8</t>
  </si>
  <si>
    <t>総合評価配点9</t>
  </si>
  <si>
    <t>総合評価配点10</t>
  </si>
  <si>
    <t>最新設計額（税込み）</t>
  </si>
  <si>
    <t>最新変更仮契約日</t>
  </si>
  <si>
    <t>対象地域</t>
  </si>
  <si>
    <t>最低制限価格種類（0=通常・1=変動型）</t>
  </si>
  <si>
    <t>中間前払の有無</t>
  </si>
  <si>
    <t>中間前払率</t>
  </si>
  <si>
    <t>失格基準価格の有無</t>
  </si>
  <si>
    <t>調査基準価格比較価格</t>
  </si>
  <si>
    <t>調査基準価格</t>
  </si>
  <si>
    <t>失格基準価格比較価格</t>
  </si>
  <si>
    <t>失格基準価格</t>
  </si>
  <si>
    <t>中間前払請求日1</t>
  </si>
  <si>
    <t>中間前払金1</t>
  </si>
  <si>
    <t>中間前払日1</t>
  </si>
  <si>
    <t>前払金2</t>
  </si>
  <si>
    <t>前払請求日2</t>
  </si>
  <si>
    <t>前払日2</t>
  </si>
  <si>
    <t>中間前払請求日2</t>
  </si>
  <si>
    <t>中間前払金2</t>
  </si>
  <si>
    <t>中間前払日2</t>
  </si>
  <si>
    <t>前払金3</t>
  </si>
  <si>
    <t>前払請求日3</t>
  </si>
  <si>
    <t>前払日3</t>
  </si>
  <si>
    <t>中間前払請求日3</t>
  </si>
  <si>
    <t>中間前払金3</t>
  </si>
  <si>
    <t>中間前払日3</t>
  </si>
  <si>
    <t>前払金4</t>
  </si>
  <si>
    <t>前払請求日4</t>
  </si>
  <si>
    <t>前払日4</t>
  </si>
  <si>
    <t>中間前払請求日4</t>
  </si>
  <si>
    <t>中間前払金4</t>
  </si>
  <si>
    <t>中間前払日4</t>
  </si>
  <si>
    <t>前払金5</t>
  </si>
  <si>
    <t>前払請求日5</t>
  </si>
  <si>
    <t>前払日5</t>
  </si>
  <si>
    <t>中間前払請求日5</t>
  </si>
  <si>
    <t>中間前払金5</t>
  </si>
  <si>
    <t>中間前払日5</t>
  </si>
  <si>
    <t>入札書受付開始日</t>
  </si>
  <si>
    <t>入札書受付終了日</t>
  </si>
  <si>
    <t>入札書受付終了時間</t>
  </si>
  <si>
    <t>入札書受付場所</t>
  </si>
  <si>
    <t>参加申請書受付開始日</t>
  </si>
  <si>
    <t>参加申請書受付終了日</t>
  </si>
  <si>
    <t>参加申請書受付開始時間</t>
  </si>
  <si>
    <t>参加申請書受付終了時間</t>
  </si>
  <si>
    <t>入札後資格審査受付開始日</t>
  </si>
  <si>
    <t>入札後資格審査受付終了日</t>
  </si>
  <si>
    <t>入札後資格審査受付開始時間</t>
  </si>
  <si>
    <t>入札後資格審査受付終了時間</t>
  </si>
  <si>
    <t>入札通知時間</t>
  </si>
  <si>
    <t>公募公表時間</t>
  </si>
  <si>
    <t>電子入札_内訳書の有無</t>
  </si>
  <si>
    <t>電子入札_政府調達の有無</t>
  </si>
  <si>
    <t>電子入札_工期表示選択フラグ</t>
  </si>
  <si>
    <t>建築工事業</t>
  </si>
  <si>
    <t>総庶工-1</t>
  </si>
  <si>
    <t>平成31年度</t>
  </si>
  <si>
    <t>村単独事業</t>
  </si>
  <si>
    <t>白川村消防団南部分団第3班詰所改修工事</t>
  </si>
  <si>
    <t>総務課</t>
  </si>
  <si>
    <t>庶務係</t>
  </si>
  <si>
    <t>一般会計</t>
  </si>
  <si>
    <t>白川村役場　中会議室</t>
  </si>
  <si>
    <t>白川村役場　</t>
  </si>
  <si>
    <t>白川村役場</t>
  </si>
  <si>
    <t>古田　直樹</t>
  </si>
  <si>
    <t>岐阜県大野郡白川村平瀬４１２番地１７</t>
  </si>
  <si>
    <t>0576-95-2321</t>
  </si>
  <si>
    <t>0576-95-2435</t>
  </si>
  <si>
    <t>総務-1</t>
  </si>
  <si>
    <t>08.消防費</t>
  </si>
  <si>
    <t>01.消防費</t>
  </si>
  <si>
    <t>03.消防施設費</t>
  </si>
  <si>
    <t>15.工事請負費</t>
  </si>
  <si>
    <t>詰所改修工事 木造2階建て A=35.41㎡（延べ床面積 69㎡）</t>
  </si>
  <si>
    <t>成　原　　　茂</t>
  </si>
  <si>
    <t>木下 喜実雄</t>
  </si>
  <si>
    <t>成  原　　茂</t>
  </si>
  <si>
    <t>岩本　一也</t>
  </si>
  <si>
    <t>板　谷　孝　明</t>
  </si>
  <si>
    <t>その他コスト</t>
  </si>
  <si>
    <t>総合評価得点</t>
  </si>
  <si>
    <t>総合評価基礎(標準)点</t>
  </si>
  <si>
    <t>総合評価加算点計</t>
  </si>
  <si>
    <t>総合評価加算点1</t>
  </si>
  <si>
    <t>加算点2</t>
  </si>
  <si>
    <t>総合評価加算点3</t>
  </si>
  <si>
    <t>総合評価加算点4</t>
  </si>
  <si>
    <t>総合評価加算点5</t>
  </si>
  <si>
    <t>総合評価加算点6</t>
  </si>
  <si>
    <t>総合評価加算点7</t>
  </si>
  <si>
    <t>総合評価加算点8</t>
  </si>
  <si>
    <t>総合評価加算点9</t>
  </si>
  <si>
    <t>総合評価加算点10</t>
  </si>
  <si>
    <t>総合評価評定値1</t>
  </si>
  <si>
    <t>総合評価評定値2</t>
  </si>
  <si>
    <t>総合評価評定値3</t>
  </si>
  <si>
    <t>総合評価評定値4</t>
  </si>
  <si>
    <t>総合評価評定値5</t>
  </si>
  <si>
    <t>総合評価評定値6</t>
  </si>
  <si>
    <t>総合評価基礎評定値1</t>
  </si>
  <si>
    <t>総合評価基礎評定値2</t>
  </si>
  <si>
    <t>総合評価基礎評定値3</t>
  </si>
  <si>
    <t>総合評価基礎評定値4</t>
  </si>
  <si>
    <t>総合評価基礎評定値5</t>
  </si>
  <si>
    <t>総合評価基礎評定値6</t>
  </si>
  <si>
    <t>総合評価評定値順位1</t>
  </si>
  <si>
    <t>総合評価評定値順位2</t>
  </si>
  <si>
    <t>総合評価評定値順位3</t>
  </si>
  <si>
    <t>総合評価評定値順位4</t>
  </si>
  <si>
    <t>総合評価評定値順位5</t>
  </si>
  <si>
    <t>総合評価評定値順位6</t>
  </si>
  <si>
    <t>沢田　政秀</t>
  </si>
  <si>
    <t>岐阜県大野郡白川村大字鳩谷２７３</t>
  </si>
  <si>
    <t>0576-96-1034</t>
  </si>
  <si>
    <t>0576-96-1806</t>
  </si>
  <si>
    <t>小坂建設（株）</t>
  </si>
  <si>
    <t>小坂　勝美</t>
  </si>
  <si>
    <t>岐阜県大野郡白川村平瀬３９６ー２２</t>
  </si>
  <si>
    <t>0576-95-2346</t>
  </si>
  <si>
    <t>0576-95-2348</t>
  </si>
  <si>
    <t>小坂建設株式会社</t>
  </si>
  <si>
    <t>岐阜県大野郡白川村鳩谷５２２</t>
  </si>
  <si>
    <t>0576-96-1018</t>
  </si>
  <si>
    <t>0576-96-1306</t>
  </si>
  <si>
    <t>遠山　はやと</t>
  </si>
  <si>
    <t>岐阜県大野郡白川村大字御母衣３１６番地の８３</t>
  </si>
  <si>
    <t>0576-95-2040</t>
  </si>
  <si>
    <t>0576-95-2309</t>
  </si>
  <si>
    <t>丸郷建設（株）</t>
  </si>
  <si>
    <t>渡辺　隆文</t>
  </si>
  <si>
    <t>岐阜県大野郡白川村荻町３３７</t>
  </si>
  <si>
    <t>05769-6-1061</t>
  </si>
  <si>
    <t>05769-6-1793</t>
  </si>
  <si>
    <t>丸郷建設株式会社</t>
  </si>
  <si>
    <t>落札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</si>
</sst>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2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20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2" fillId="0" borderId="31" xfId="49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34" xfId="49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8" fontId="2" fillId="0" borderId="36" xfId="49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5" fontId="6" fillId="0" borderId="19" xfId="49" applyNumberFormat="1" applyFont="1" applyBorder="1" applyAlignment="1">
      <alignment horizontal="right" vertical="center"/>
    </xf>
    <xf numFmtId="5" fontId="6" fillId="0" borderId="20" xfId="49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5" fontId="6" fillId="0" borderId="13" xfId="49" applyNumberFormat="1" applyFont="1" applyBorder="1" applyAlignment="1">
      <alignment horizontal="right" vertical="center"/>
    </xf>
    <xf numFmtId="5" fontId="6" fillId="0" borderId="15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" fontId="6" fillId="0" borderId="11" xfId="49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5" fontId="6" fillId="0" borderId="43" xfId="49" applyNumberFormat="1" applyFont="1" applyBorder="1" applyAlignment="1">
      <alignment horizontal="right" vertical="center"/>
    </xf>
    <xf numFmtId="5" fontId="6" fillId="0" borderId="44" xfId="49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38" fontId="2" fillId="0" borderId="36" xfId="49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38" fontId="2" fillId="0" borderId="34" xfId="49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31" xfId="49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shrinkToFi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V26"/>
  <sheetViews>
    <sheetView showZeros="0" tabSelected="1" zoomScalePageLayoutView="0" workbookViewId="0" topLeftCell="A1">
      <selection activeCell="A1" sqref="A1"/>
    </sheetView>
  </sheetViews>
  <sheetFormatPr defaultColWidth="2.625" defaultRowHeight="13.5"/>
  <cols>
    <col min="1" max="1" width="7.125" style="6" customWidth="1"/>
    <col min="2" max="2" width="2.625" style="6" customWidth="1"/>
    <col min="3" max="3" width="20.75390625" style="6" customWidth="1"/>
    <col min="4" max="4" width="3.125" style="6" customWidth="1"/>
    <col min="5" max="5" width="1.00390625" style="6" customWidth="1"/>
    <col min="6" max="6" width="3.75390625" style="6" customWidth="1"/>
    <col min="7" max="7" width="26.00390625" style="6" customWidth="1"/>
    <col min="8" max="8" width="7.875" style="6" customWidth="1"/>
    <col min="9" max="9" width="1.00390625" style="6" customWidth="1"/>
    <col min="10" max="10" width="2.625" style="6" customWidth="1"/>
    <col min="11" max="11" width="14.00390625" style="6" customWidth="1"/>
    <col min="12" max="12" width="2.625" style="6" customWidth="1"/>
    <col min="13" max="13" width="2.50390625" style="6" customWidth="1"/>
    <col min="14" max="14" width="2.125" style="6" customWidth="1"/>
    <col min="15" max="15" width="2.625" style="6" customWidth="1"/>
    <col min="16" max="16" width="8.75390625" style="6" customWidth="1"/>
    <col min="17" max="18" width="2.625" style="6" customWidth="1"/>
    <col min="19" max="19" width="13.625" style="6" customWidth="1"/>
    <col min="20" max="20" width="2.50390625" style="6" customWidth="1"/>
    <col min="21" max="21" width="4.625" style="6" customWidth="1"/>
    <col min="22" max="22" width="5.25390625" style="6" customWidth="1"/>
    <col min="23" max="16384" width="2.625" style="6" customWidth="1"/>
  </cols>
  <sheetData>
    <row r="1" ht="22.5" customHeight="1"/>
    <row r="2" spans="2:22" ht="34.5" customHeight="1" thickBot="1">
      <c r="B2" s="90" t="s">
        <v>488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2:22" ht="22.5" customHeight="1">
      <c r="B3" s="22" t="s">
        <v>487</v>
      </c>
      <c r="C3" s="23" t="s">
        <v>489</v>
      </c>
      <c r="D3" s="41"/>
      <c r="E3" s="24"/>
      <c r="F3" s="92" t="str">
        <f>"第　"&amp;KDData_Output!B4&amp;"　号"</f>
        <v>第　総庶工-1　号</v>
      </c>
      <c r="G3" s="92"/>
      <c r="H3" s="92"/>
      <c r="I3" s="41"/>
      <c r="J3" s="57"/>
      <c r="K3" s="59" t="s">
        <v>498</v>
      </c>
      <c r="L3" s="59"/>
      <c r="M3" s="59"/>
      <c r="N3" s="59"/>
      <c r="O3" s="54"/>
      <c r="P3" s="60">
        <f>IF(OR(KDData_Output!B12="",KDData_Output!B12=0),"－",KDData_Output!B12)</f>
        <v>14284080</v>
      </c>
      <c r="Q3" s="61"/>
      <c r="R3" s="61"/>
      <c r="S3" s="61"/>
      <c r="T3" s="61"/>
      <c r="U3" s="61"/>
      <c r="V3" s="50" t="s">
        <v>508</v>
      </c>
    </row>
    <row r="4" spans="2:22" ht="22.5" customHeight="1">
      <c r="B4" s="25"/>
      <c r="C4" s="44" t="s">
        <v>490</v>
      </c>
      <c r="D4" s="19"/>
      <c r="E4" s="10"/>
      <c r="F4" s="93" t="str">
        <f>KDData_Output!B6</f>
        <v>村単独事業</v>
      </c>
      <c r="G4" s="93"/>
      <c r="H4" s="93"/>
      <c r="I4" s="11"/>
      <c r="J4" s="58"/>
      <c r="K4" s="45"/>
      <c r="L4" s="45"/>
      <c r="M4" s="45"/>
      <c r="N4" s="45"/>
      <c r="O4" s="55"/>
      <c r="P4" s="52"/>
      <c r="Q4" s="47"/>
      <c r="R4" s="47"/>
      <c r="S4" s="47"/>
      <c r="T4" s="47"/>
      <c r="U4" s="47"/>
      <c r="V4" s="49"/>
    </row>
    <row r="5" spans="2:22" ht="22.5" customHeight="1">
      <c r="B5" s="26"/>
      <c r="C5" s="91"/>
      <c r="D5" s="30"/>
      <c r="E5" s="17"/>
      <c r="F5" s="94" t="str">
        <f>KDData_Output!B7</f>
        <v>白川村消防団南部分団第3班詰所改修工事</v>
      </c>
      <c r="G5" s="94"/>
      <c r="H5" s="94"/>
      <c r="I5" s="16"/>
      <c r="J5" s="12"/>
      <c r="K5" s="45" t="s">
        <v>499</v>
      </c>
      <c r="L5" s="45"/>
      <c r="M5" s="45"/>
      <c r="N5" s="45"/>
      <c r="O5" s="13"/>
      <c r="P5" s="52">
        <f>IF(OR(KDData_Output!B55="",KDData_Output!B55=0),"－",KDData_Output!B55)</f>
        <v>14284080</v>
      </c>
      <c r="Q5" s="47"/>
      <c r="R5" s="47"/>
      <c r="S5" s="47"/>
      <c r="T5" s="47"/>
      <c r="U5" s="47"/>
      <c r="V5" s="43" t="s">
        <v>508</v>
      </c>
    </row>
    <row r="6" spans="2:22" ht="22.5" customHeight="1">
      <c r="B6" s="27"/>
      <c r="C6" s="45"/>
      <c r="D6" s="20"/>
      <c r="E6" s="12"/>
      <c r="F6" s="95"/>
      <c r="G6" s="95"/>
      <c r="H6" s="95"/>
      <c r="I6" s="13"/>
      <c r="J6" s="10"/>
      <c r="K6" s="53" t="s">
        <v>500</v>
      </c>
      <c r="L6" s="53"/>
      <c r="M6" s="53"/>
      <c r="N6" s="53"/>
      <c r="O6" s="11"/>
      <c r="P6" s="51">
        <f>IF(OR(KDData_Output!B54="",KDData_Output!B54=0),"－",KDData_Output!B54)</f>
        <v>13226000</v>
      </c>
      <c r="Q6" s="46"/>
      <c r="R6" s="46"/>
      <c r="S6" s="46"/>
      <c r="T6" s="46"/>
      <c r="U6" s="46"/>
      <c r="V6" s="42" t="s">
        <v>508</v>
      </c>
    </row>
    <row r="7" spans="2:22" ht="22.5" customHeight="1">
      <c r="B7" s="28"/>
      <c r="C7" s="8" t="s">
        <v>491</v>
      </c>
      <c r="D7" s="14"/>
      <c r="E7" s="7"/>
      <c r="F7" s="96" t="str">
        <f>KDData_Output!B272&amp;KDData_Output!B9</f>
        <v>白川村大字平瀬地内</v>
      </c>
      <c r="G7" s="96"/>
      <c r="H7" s="96"/>
      <c r="I7" s="9"/>
      <c r="J7" s="7"/>
      <c r="K7" s="53" t="s">
        <v>501</v>
      </c>
      <c r="L7" s="53"/>
      <c r="M7" s="53"/>
      <c r="N7" s="53"/>
      <c r="O7" s="9"/>
      <c r="P7" s="56" t="str">
        <f>IF(OR(KDData_Output!B57="",KDData_Output!B57=0),"－",KDData_Output!B57)</f>
        <v>－</v>
      </c>
      <c r="Q7" s="56"/>
      <c r="R7" s="56"/>
      <c r="S7" s="56"/>
      <c r="T7" s="56"/>
      <c r="U7" s="56"/>
      <c r="V7" s="29" t="s">
        <v>508</v>
      </c>
    </row>
    <row r="8" spans="2:22" ht="22.5" customHeight="1">
      <c r="B8" s="28"/>
      <c r="C8" s="8" t="s">
        <v>492</v>
      </c>
      <c r="D8" s="14"/>
      <c r="E8" s="7"/>
      <c r="F8" s="14"/>
      <c r="G8" s="18">
        <f>IF(KDData_Output!B26="","平成　　年　　月　　日",KDData_Output!B26)</f>
        <v>43577</v>
      </c>
      <c r="H8" s="14"/>
      <c r="I8" s="9"/>
      <c r="J8" s="7"/>
      <c r="K8" s="53" t="s">
        <v>502</v>
      </c>
      <c r="L8" s="53"/>
      <c r="M8" s="53"/>
      <c r="N8" s="53"/>
      <c r="O8" s="9"/>
      <c r="P8" s="56" t="str">
        <f>IF(OR(KDData_Output!B56="",KDData_Output!B56=0),"－",KDData_Output!B56)</f>
        <v>－</v>
      </c>
      <c r="Q8" s="56"/>
      <c r="R8" s="56"/>
      <c r="S8" s="56"/>
      <c r="T8" s="56"/>
      <c r="U8" s="56"/>
      <c r="V8" s="29" t="s">
        <v>508</v>
      </c>
    </row>
    <row r="9" spans="2:22" ht="22.5" customHeight="1">
      <c r="B9" s="26"/>
      <c r="C9" s="91" t="s">
        <v>493</v>
      </c>
      <c r="D9" s="30"/>
      <c r="E9" s="17"/>
      <c r="F9" s="30" t="s">
        <v>494</v>
      </c>
      <c r="G9" s="31">
        <f>IF(KDData_Output!B159="","平成　　年　　月　　日",KDData_Output!B159)</f>
        <v>43581</v>
      </c>
      <c r="H9" s="30"/>
      <c r="I9" s="30"/>
      <c r="J9" s="10"/>
      <c r="K9" s="44" t="s">
        <v>503</v>
      </c>
      <c r="L9" s="44"/>
      <c r="M9" s="44"/>
      <c r="N9" s="44"/>
      <c r="O9" s="11"/>
      <c r="P9" s="46">
        <f>IF(OR(KDData_Output!B151="",KDData_Output!B151=0),"",KDData_Output!B151)</f>
        <v>12800000</v>
      </c>
      <c r="Q9" s="46"/>
      <c r="R9" s="46"/>
      <c r="S9" s="46"/>
      <c r="T9" s="46"/>
      <c r="U9" s="46"/>
      <c r="V9" s="48" t="s">
        <v>508</v>
      </c>
    </row>
    <row r="10" spans="2:22" ht="22.5" customHeight="1">
      <c r="B10" s="27"/>
      <c r="C10" s="45"/>
      <c r="D10" s="20"/>
      <c r="E10" s="12"/>
      <c r="F10" s="20" t="s">
        <v>495</v>
      </c>
      <c r="G10" s="21">
        <f>IF(KDData_Output!B160="","平成　　年　　月　　日",KDData_Output!B160)</f>
        <v>43738</v>
      </c>
      <c r="H10" s="20"/>
      <c r="I10" s="20"/>
      <c r="J10" s="12"/>
      <c r="K10" s="45"/>
      <c r="L10" s="45"/>
      <c r="M10" s="45"/>
      <c r="N10" s="45"/>
      <c r="O10" s="13"/>
      <c r="P10" s="47"/>
      <c r="Q10" s="47"/>
      <c r="R10" s="47"/>
      <c r="S10" s="47"/>
      <c r="T10" s="47"/>
      <c r="U10" s="47"/>
      <c r="V10" s="49"/>
    </row>
    <row r="11" spans="2:22" ht="22.5" customHeight="1">
      <c r="B11" s="28"/>
      <c r="C11" s="8" t="s">
        <v>496</v>
      </c>
      <c r="D11" s="9"/>
      <c r="E11" s="81" t="s">
        <v>497</v>
      </c>
      <c r="F11" s="88"/>
      <c r="G11" s="88"/>
      <c r="H11" s="88"/>
      <c r="I11" s="89"/>
      <c r="J11" s="7"/>
      <c r="K11" s="15" t="s">
        <v>504</v>
      </c>
      <c r="L11" s="9"/>
      <c r="M11" s="7"/>
      <c r="N11" s="88" t="s">
        <v>505</v>
      </c>
      <c r="O11" s="88"/>
      <c r="P11" s="88"/>
      <c r="Q11" s="9"/>
      <c r="R11" s="7"/>
      <c r="S11" s="15" t="s">
        <v>506</v>
      </c>
      <c r="T11" s="9"/>
      <c r="U11" s="81" t="s">
        <v>507</v>
      </c>
      <c r="V11" s="82"/>
    </row>
    <row r="12" spans="2:22" ht="22.5" customHeight="1">
      <c r="B12" s="78">
        <f>KDBid_Output!A2</f>
        <v>1</v>
      </c>
      <c r="C12" s="79"/>
      <c r="D12" s="80"/>
      <c r="E12" s="33"/>
      <c r="F12" s="86" t="str">
        <f>KDBid_Output!B2</f>
        <v>沢田建設（株）</v>
      </c>
      <c r="G12" s="86"/>
      <c r="H12" s="86"/>
      <c r="I12" s="87"/>
      <c r="J12" s="33"/>
      <c r="K12" s="34">
        <f>KDBid_Output!J2</f>
        <v>12970000</v>
      </c>
      <c r="L12" s="35"/>
      <c r="M12" s="33"/>
      <c r="N12" s="83">
        <f>KDBid_Output!K2</f>
        <v>0</v>
      </c>
      <c r="O12" s="83"/>
      <c r="P12" s="83"/>
      <c r="Q12" s="35"/>
      <c r="R12" s="33"/>
      <c r="S12" s="34">
        <f>KDBid_Output!L2</f>
        <v>0</v>
      </c>
      <c r="T12" s="35"/>
      <c r="U12" s="84">
        <f>KDBid_Output!P2</f>
        <v>0</v>
      </c>
      <c r="V12" s="85"/>
    </row>
    <row r="13" spans="2:22" ht="22.5" customHeight="1">
      <c r="B13" s="70">
        <f>KDBid_Output!A3</f>
        <v>2</v>
      </c>
      <c r="C13" s="71"/>
      <c r="D13" s="72"/>
      <c r="E13" s="36"/>
      <c r="F13" s="73" t="str">
        <f>KDBid_Output!B3</f>
        <v>小坂建設（株）</v>
      </c>
      <c r="G13" s="73"/>
      <c r="H13" s="73"/>
      <c r="I13" s="74"/>
      <c r="J13" s="36"/>
      <c r="K13" s="37">
        <f>KDBid_Output!J3</f>
        <v>13000000</v>
      </c>
      <c r="L13" s="32"/>
      <c r="M13" s="36"/>
      <c r="N13" s="75">
        <f>KDBid_Output!K3</f>
        <v>0</v>
      </c>
      <c r="O13" s="75"/>
      <c r="P13" s="75"/>
      <c r="Q13" s="32"/>
      <c r="R13" s="36"/>
      <c r="S13" s="37">
        <f>KDBid_Output!L3</f>
        <v>0</v>
      </c>
      <c r="T13" s="32"/>
      <c r="U13" s="76">
        <f>KDBid_Output!P3</f>
        <v>0</v>
      </c>
      <c r="V13" s="77"/>
    </row>
    <row r="14" spans="2:22" ht="22.5" customHeight="1">
      <c r="B14" s="70">
        <f>KDBid_Output!A4</f>
        <v>3</v>
      </c>
      <c r="C14" s="71"/>
      <c r="D14" s="72"/>
      <c r="E14" s="36"/>
      <c r="F14" s="73" t="str">
        <f>KDBid_Output!B4</f>
        <v>丸正建設（株）</v>
      </c>
      <c r="G14" s="73"/>
      <c r="H14" s="73"/>
      <c r="I14" s="74"/>
      <c r="J14" s="36"/>
      <c r="K14" s="37">
        <f>KDBid_Output!J4</f>
        <v>13200000</v>
      </c>
      <c r="L14" s="32"/>
      <c r="M14" s="36"/>
      <c r="N14" s="75">
        <f>KDBid_Output!K4</f>
        <v>0</v>
      </c>
      <c r="O14" s="75"/>
      <c r="P14" s="75"/>
      <c r="Q14" s="32"/>
      <c r="R14" s="36"/>
      <c r="S14" s="37">
        <f>KDBid_Output!L4</f>
        <v>0</v>
      </c>
      <c r="T14" s="32"/>
      <c r="U14" s="76">
        <f>KDBid_Output!P4</f>
        <v>0</v>
      </c>
      <c r="V14" s="77"/>
    </row>
    <row r="15" spans="2:22" ht="22.5" customHeight="1">
      <c r="B15" s="70">
        <f>KDBid_Output!A5</f>
        <v>4</v>
      </c>
      <c r="C15" s="71"/>
      <c r="D15" s="72"/>
      <c r="E15" s="36"/>
      <c r="F15" s="73" t="str">
        <f>KDBid_Output!B5</f>
        <v>御母衣建設（株）</v>
      </c>
      <c r="G15" s="73"/>
      <c r="H15" s="73"/>
      <c r="I15" s="74"/>
      <c r="J15" s="36"/>
      <c r="K15" s="37">
        <f>KDBid_Output!J5</f>
        <v>13100000</v>
      </c>
      <c r="L15" s="32"/>
      <c r="M15" s="36"/>
      <c r="N15" s="75">
        <f>KDBid_Output!K5</f>
        <v>0</v>
      </c>
      <c r="O15" s="75"/>
      <c r="P15" s="75"/>
      <c r="Q15" s="32"/>
      <c r="R15" s="36"/>
      <c r="S15" s="37">
        <f>KDBid_Output!L5</f>
        <v>0</v>
      </c>
      <c r="T15" s="32"/>
      <c r="U15" s="76">
        <f>KDBid_Output!P5</f>
        <v>0</v>
      </c>
      <c r="V15" s="77"/>
    </row>
    <row r="16" spans="2:22" ht="22.5" customHeight="1">
      <c r="B16" s="70">
        <f>KDBid_Output!A6</f>
        <v>5</v>
      </c>
      <c r="C16" s="71"/>
      <c r="D16" s="72"/>
      <c r="E16" s="36"/>
      <c r="F16" s="73" t="str">
        <f>KDBid_Output!B6</f>
        <v>丸郷建設（株）</v>
      </c>
      <c r="G16" s="73"/>
      <c r="H16" s="73"/>
      <c r="I16" s="74"/>
      <c r="J16" s="36"/>
      <c r="K16" s="37">
        <f>KDBid_Output!J6</f>
        <v>13200000</v>
      </c>
      <c r="L16" s="32"/>
      <c r="M16" s="36"/>
      <c r="N16" s="75">
        <f>KDBid_Output!K6</f>
        <v>0</v>
      </c>
      <c r="O16" s="75"/>
      <c r="P16" s="75"/>
      <c r="Q16" s="32"/>
      <c r="R16" s="36"/>
      <c r="S16" s="37">
        <f>KDBid_Output!L6</f>
        <v>0</v>
      </c>
      <c r="T16" s="32"/>
      <c r="U16" s="76">
        <f>KDBid_Output!P6</f>
        <v>0</v>
      </c>
      <c r="V16" s="77"/>
    </row>
    <row r="17" spans="2:22" ht="22.5" customHeight="1">
      <c r="B17" s="70">
        <f>KDBid_Output!A7</f>
        <v>6</v>
      </c>
      <c r="C17" s="71"/>
      <c r="D17" s="72"/>
      <c r="E17" s="36"/>
      <c r="F17" s="73" t="str">
        <f>KDBid_Output!B7</f>
        <v>（株）田口建設</v>
      </c>
      <c r="G17" s="73"/>
      <c r="H17" s="73"/>
      <c r="I17" s="74"/>
      <c r="J17" s="36"/>
      <c r="K17" s="37">
        <f>KDBid_Output!J7</f>
        <v>12800000</v>
      </c>
      <c r="L17" s="32"/>
      <c r="M17" s="36"/>
      <c r="N17" s="75">
        <f>KDBid_Output!K7</f>
        <v>0</v>
      </c>
      <c r="O17" s="75"/>
      <c r="P17" s="75"/>
      <c r="Q17" s="32"/>
      <c r="R17" s="36"/>
      <c r="S17" s="37">
        <f>KDBid_Output!L7</f>
        <v>0</v>
      </c>
      <c r="T17" s="32"/>
      <c r="U17" s="76" t="str">
        <f>KDBid_Output!P7</f>
        <v>落札</v>
      </c>
      <c r="V17" s="77"/>
    </row>
    <row r="18" spans="2:22" ht="22.5" customHeight="1">
      <c r="B18" s="70">
        <f>KDBid_Output!A8</f>
        <v>0</v>
      </c>
      <c r="C18" s="71"/>
      <c r="D18" s="72"/>
      <c r="E18" s="36"/>
      <c r="F18" s="73">
        <f>KDBid_Output!B8</f>
        <v>0</v>
      </c>
      <c r="G18" s="73"/>
      <c r="H18" s="73"/>
      <c r="I18" s="74"/>
      <c r="J18" s="36"/>
      <c r="K18" s="37">
        <f>KDBid_Output!J8</f>
        <v>0</v>
      </c>
      <c r="L18" s="32"/>
      <c r="M18" s="36"/>
      <c r="N18" s="75">
        <f>KDBid_Output!K8</f>
        <v>0</v>
      </c>
      <c r="O18" s="75"/>
      <c r="P18" s="75"/>
      <c r="Q18" s="32"/>
      <c r="R18" s="36"/>
      <c r="S18" s="37">
        <f>KDBid_Output!L8</f>
        <v>0</v>
      </c>
      <c r="T18" s="32"/>
      <c r="U18" s="76">
        <f>KDBid_Output!P8</f>
        <v>0</v>
      </c>
      <c r="V18" s="77"/>
    </row>
    <row r="19" spans="2:22" ht="22.5" customHeight="1">
      <c r="B19" s="70">
        <f>KDBid_Output!A9</f>
        <v>0</v>
      </c>
      <c r="C19" s="71"/>
      <c r="D19" s="72"/>
      <c r="E19" s="36"/>
      <c r="F19" s="73">
        <f>KDBid_Output!B9</f>
        <v>0</v>
      </c>
      <c r="G19" s="73"/>
      <c r="H19" s="73"/>
      <c r="I19" s="74"/>
      <c r="J19" s="36"/>
      <c r="K19" s="37">
        <f>KDBid_Output!J9</f>
        <v>0</v>
      </c>
      <c r="L19" s="32"/>
      <c r="M19" s="36"/>
      <c r="N19" s="75">
        <f>KDBid_Output!K9</f>
        <v>0</v>
      </c>
      <c r="O19" s="75"/>
      <c r="P19" s="75"/>
      <c r="Q19" s="32"/>
      <c r="R19" s="36"/>
      <c r="S19" s="37">
        <f>KDBid_Output!L9</f>
        <v>0</v>
      </c>
      <c r="T19" s="32"/>
      <c r="U19" s="76">
        <f>KDBid_Output!P9</f>
        <v>0</v>
      </c>
      <c r="V19" s="77"/>
    </row>
    <row r="20" spans="2:22" ht="22.5" customHeight="1">
      <c r="B20" s="70">
        <f>KDBid_Output!A10</f>
        <v>0</v>
      </c>
      <c r="C20" s="71"/>
      <c r="D20" s="72"/>
      <c r="E20" s="36"/>
      <c r="F20" s="73">
        <f>KDBid_Output!B10</f>
        <v>0</v>
      </c>
      <c r="G20" s="73"/>
      <c r="H20" s="73"/>
      <c r="I20" s="74"/>
      <c r="J20" s="36"/>
      <c r="K20" s="37">
        <f>KDBid_Output!J10</f>
        <v>0</v>
      </c>
      <c r="L20" s="32"/>
      <c r="M20" s="36"/>
      <c r="N20" s="75">
        <f>KDBid_Output!K10</f>
        <v>0</v>
      </c>
      <c r="O20" s="75"/>
      <c r="P20" s="75"/>
      <c r="Q20" s="32"/>
      <c r="R20" s="36"/>
      <c r="S20" s="37">
        <f>KDBid_Output!L10</f>
        <v>0</v>
      </c>
      <c r="T20" s="32"/>
      <c r="U20" s="76">
        <f>KDBid_Output!P10</f>
        <v>0</v>
      </c>
      <c r="V20" s="77"/>
    </row>
    <row r="21" spans="2:22" ht="22.5" customHeight="1">
      <c r="B21" s="70">
        <f>KDBid_Output!A11</f>
        <v>0</v>
      </c>
      <c r="C21" s="71"/>
      <c r="D21" s="72"/>
      <c r="E21" s="36"/>
      <c r="F21" s="73">
        <f>KDBid_Output!B11</f>
        <v>0</v>
      </c>
      <c r="G21" s="73"/>
      <c r="H21" s="73"/>
      <c r="I21" s="74"/>
      <c r="J21" s="36"/>
      <c r="K21" s="37">
        <f>KDBid_Output!J11</f>
        <v>0</v>
      </c>
      <c r="L21" s="32"/>
      <c r="M21" s="36"/>
      <c r="N21" s="75">
        <f>KDBid_Output!K11</f>
        <v>0</v>
      </c>
      <c r="O21" s="75"/>
      <c r="P21" s="75"/>
      <c r="Q21" s="32"/>
      <c r="R21" s="36"/>
      <c r="S21" s="37">
        <f>KDBid_Output!L11</f>
        <v>0</v>
      </c>
      <c r="T21" s="32"/>
      <c r="U21" s="76">
        <f>KDBid_Output!P11</f>
        <v>0</v>
      </c>
      <c r="V21" s="77"/>
    </row>
    <row r="22" spans="2:22" ht="22.5" customHeight="1">
      <c r="B22" s="70">
        <f>KDBid_Output!A12</f>
        <v>0</v>
      </c>
      <c r="C22" s="71"/>
      <c r="D22" s="72"/>
      <c r="E22" s="36"/>
      <c r="F22" s="73">
        <f>KDBid_Output!B12</f>
        <v>0</v>
      </c>
      <c r="G22" s="73"/>
      <c r="H22" s="73"/>
      <c r="I22" s="74"/>
      <c r="J22" s="36"/>
      <c r="K22" s="37">
        <f>KDBid_Output!J12</f>
        <v>0</v>
      </c>
      <c r="L22" s="32"/>
      <c r="M22" s="36"/>
      <c r="N22" s="75">
        <f>KDBid_Output!K12</f>
        <v>0</v>
      </c>
      <c r="O22" s="75"/>
      <c r="P22" s="75"/>
      <c r="Q22" s="32"/>
      <c r="R22" s="36"/>
      <c r="S22" s="37">
        <f>KDBid_Output!L12</f>
        <v>0</v>
      </c>
      <c r="T22" s="32"/>
      <c r="U22" s="76">
        <f>KDBid_Output!P12</f>
        <v>0</v>
      </c>
      <c r="V22" s="77"/>
    </row>
    <row r="23" spans="2:22" ht="22.5" customHeight="1">
      <c r="B23" s="70">
        <f>KDBid_Output!A13</f>
        <v>0</v>
      </c>
      <c r="C23" s="71"/>
      <c r="D23" s="72"/>
      <c r="E23" s="36"/>
      <c r="F23" s="73">
        <f>KDBid_Output!B13</f>
        <v>0</v>
      </c>
      <c r="G23" s="73"/>
      <c r="H23" s="73"/>
      <c r="I23" s="74"/>
      <c r="J23" s="36"/>
      <c r="K23" s="37">
        <f>KDBid_Output!J13</f>
        <v>0</v>
      </c>
      <c r="L23" s="32"/>
      <c r="M23" s="36"/>
      <c r="N23" s="75">
        <f>KDBid_Output!K13</f>
        <v>0</v>
      </c>
      <c r="O23" s="75"/>
      <c r="P23" s="75"/>
      <c r="Q23" s="32"/>
      <c r="R23" s="36"/>
      <c r="S23" s="37">
        <f>KDBid_Output!L13</f>
        <v>0</v>
      </c>
      <c r="T23" s="32"/>
      <c r="U23" s="76">
        <f>KDBid_Output!P13</f>
        <v>0</v>
      </c>
      <c r="V23" s="77"/>
    </row>
    <row r="24" spans="2:22" ht="22.5" customHeight="1">
      <c r="B24" s="70">
        <f>KDBid_Output!A14</f>
        <v>0</v>
      </c>
      <c r="C24" s="71"/>
      <c r="D24" s="72"/>
      <c r="E24" s="36"/>
      <c r="F24" s="73">
        <f>KDBid_Output!B14</f>
        <v>0</v>
      </c>
      <c r="G24" s="73"/>
      <c r="H24" s="73"/>
      <c r="I24" s="74"/>
      <c r="J24" s="36"/>
      <c r="K24" s="37">
        <f>KDBid_Output!J14</f>
        <v>0</v>
      </c>
      <c r="L24" s="32"/>
      <c r="M24" s="36"/>
      <c r="N24" s="75">
        <f>KDBid_Output!K14</f>
        <v>0</v>
      </c>
      <c r="O24" s="75"/>
      <c r="P24" s="75"/>
      <c r="Q24" s="32"/>
      <c r="R24" s="36"/>
      <c r="S24" s="37">
        <f>KDBid_Output!L14</f>
        <v>0</v>
      </c>
      <c r="T24" s="32"/>
      <c r="U24" s="76">
        <f>KDBid_Output!P14</f>
        <v>0</v>
      </c>
      <c r="V24" s="77"/>
    </row>
    <row r="25" spans="2:22" ht="22.5" customHeight="1">
      <c r="B25" s="70">
        <f>KDBid_Output!A15</f>
        <v>0</v>
      </c>
      <c r="C25" s="71"/>
      <c r="D25" s="72"/>
      <c r="E25" s="36"/>
      <c r="F25" s="73">
        <f>KDBid_Output!B15</f>
        <v>0</v>
      </c>
      <c r="G25" s="73"/>
      <c r="H25" s="73"/>
      <c r="I25" s="74"/>
      <c r="J25" s="36"/>
      <c r="K25" s="37">
        <f>KDBid_Output!J15</f>
        <v>0</v>
      </c>
      <c r="L25" s="32"/>
      <c r="M25" s="36"/>
      <c r="N25" s="75">
        <f>KDBid_Output!K15</f>
        <v>0</v>
      </c>
      <c r="O25" s="75"/>
      <c r="P25" s="75"/>
      <c r="Q25" s="32"/>
      <c r="R25" s="36"/>
      <c r="S25" s="37">
        <f>KDBid_Output!L15</f>
        <v>0</v>
      </c>
      <c r="T25" s="32"/>
      <c r="U25" s="76">
        <f>KDBid_Output!P15</f>
        <v>0</v>
      </c>
      <c r="V25" s="77"/>
    </row>
    <row r="26" spans="2:22" ht="22.5" customHeight="1" thickBot="1">
      <c r="B26" s="62">
        <f>KDBid_Output!A16</f>
        <v>0</v>
      </c>
      <c r="C26" s="63"/>
      <c r="D26" s="64"/>
      <c r="E26" s="38"/>
      <c r="F26" s="65">
        <f>KDBid_Output!B16</f>
        <v>0</v>
      </c>
      <c r="G26" s="65"/>
      <c r="H26" s="65"/>
      <c r="I26" s="66"/>
      <c r="J26" s="38"/>
      <c r="K26" s="39">
        <f>KDBid_Output!J16</f>
        <v>0</v>
      </c>
      <c r="L26" s="40"/>
      <c r="M26" s="38"/>
      <c r="N26" s="67">
        <f>KDBid_Output!K16</f>
        <v>0</v>
      </c>
      <c r="O26" s="67"/>
      <c r="P26" s="67"/>
      <c r="Q26" s="40"/>
      <c r="R26" s="38"/>
      <c r="S26" s="39">
        <f>KDBid_Output!L16</f>
        <v>0</v>
      </c>
      <c r="T26" s="40"/>
      <c r="U26" s="68">
        <f>KDBid_Output!P16</f>
        <v>0</v>
      </c>
      <c r="V26" s="69"/>
    </row>
  </sheetData>
  <sheetProtection/>
  <mergeCells count="86">
    <mergeCell ref="B2:V2"/>
    <mergeCell ref="C9:C10"/>
    <mergeCell ref="F3:H3"/>
    <mergeCell ref="C4:C6"/>
    <mergeCell ref="F4:H4"/>
    <mergeCell ref="F5:H6"/>
    <mergeCell ref="F7:H7"/>
    <mergeCell ref="U11:V11"/>
    <mergeCell ref="N12:P12"/>
    <mergeCell ref="U12:V12"/>
    <mergeCell ref="F12:I12"/>
    <mergeCell ref="E11:I11"/>
    <mergeCell ref="K7:N7"/>
    <mergeCell ref="K8:N8"/>
    <mergeCell ref="N11:P11"/>
    <mergeCell ref="U13:V13"/>
    <mergeCell ref="B14:D14"/>
    <mergeCell ref="F14:I14"/>
    <mergeCell ref="N14:P14"/>
    <mergeCell ref="U14:V14"/>
    <mergeCell ref="B12:D12"/>
    <mergeCell ref="B13:D13"/>
    <mergeCell ref="F13:I13"/>
    <mergeCell ref="N13:P13"/>
    <mergeCell ref="B16:D16"/>
    <mergeCell ref="F16:I16"/>
    <mergeCell ref="N16:P16"/>
    <mergeCell ref="U16:V16"/>
    <mergeCell ref="B15:D15"/>
    <mergeCell ref="F15:I15"/>
    <mergeCell ref="N15:P15"/>
    <mergeCell ref="U15:V15"/>
    <mergeCell ref="B18:D18"/>
    <mergeCell ref="F18:I18"/>
    <mergeCell ref="N18:P18"/>
    <mergeCell ref="U18:V18"/>
    <mergeCell ref="B17:D17"/>
    <mergeCell ref="F17:I17"/>
    <mergeCell ref="N17:P17"/>
    <mergeCell ref="U17:V17"/>
    <mergeCell ref="B20:D20"/>
    <mergeCell ref="F20:I20"/>
    <mergeCell ref="N20:P20"/>
    <mergeCell ref="U20:V20"/>
    <mergeCell ref="B19:D19"/>
    <mergeCell ref="F19:I19"/>
    <mergeCell ref="N19:P19"/>
    <mergeCell ref="U19:V19"/>
    <mergeCell ref="B22:D22"/>
    <mergeCell ref="F22:I22"/>
    <mergeCell ref="N22:P22"/>
    <mergeCell ref="U22:V22"/>
    <mergeCell ref="B21:D21"/>
    <mergeCell ref="F21:I21"/>
    <mergeCell ref="N21:P21"/>
    <mergeCell ref="U21:V21"/>
    <mergeCell ref="P8:U8"/>
    <mergeCell ref="U25:V25"/>
    <mergeCell ref="B24:D24"/>
    <mergeCell ref="F24:I24"/>
    <mergeCell ref="N24:P24"/>
    <mergeCell ref="U24:V24"/>
    <mergeCell ref="B23:D23"/>
    <mergeCell ref="F23:I23"/>
    <mergeCell ref="N23:P23"/>
    <mergeCell ref="U23:V23"/>
    <mergeCell ref="J3:J4"/>
    <mergeCell ref="K3:N4"/>
    <mergeCell ref="P3:U4"/>
    <mergeCell ref="B26:D26"/>
    <mergeCell ref="F26:I26"/>
    <mergeCell ref="N26:P26"/>
    <mergeCell ref="U26:V26"/>
    <mergeCell ref="B25:D25"/>
    <mergeCell ref="F25:I25"/>
    <mergeCell ref="N25:P25"/>
    <mergeCell ref="K9:N10"/>
    <mergeCell ref="P9:U10"/>
    <mergeCell ref="V9:V10"/>
    <mergeCell ref="V3:V4"/>
    <mergeCell ref="P6:U6"/>
    <mergeCell ref="P5:U5"/>
    <mergeCell ref="K5:N5"/>
    <mergeCell ref="K6:N6"/>
    <mergeCell ref="O3:O4"/>
    <mergeCell ref="P7:U7"/>
  </mergeCells>
  <printOptions/>
  <pageMargins left="0.2" right="0.19" top="0.2" bottom="0.21" header="0.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6.75390625" style="4" bestFit="1" customWidth="1"/>
    <col min="2" max="2" width="11.00390625" style="0" bestFit="1" customWidth="1"/>
  </cols>
  <sheetData>
    <row r="1" spans="1:2" ht="13.5" customHeight="1">
      <c r="A1" s="4" t="s">
        <v>0</v>
      </c>
      <c r="B1">
        <v>1213</v>
      </c>
    </row>
    <row r="2" spans="1:2" ht="13.5" customHeight="1">
      <c r="A2" s="4" t="s">
        <v>1</v>
      </c>
      <c r="B2" t="s">
        <v>2</v>
      </c>
    </row>
    <row r="3" spans="1:2" ht="13.5" customHeight="1">
      <c r="A3" s="4" t="s">
        <v>3</v>
      </c>
      <c r="B3" t="s">
        <v>621</v>
      </c>
    </row>
    <row r="4" spans="1:2" ht="13.5" customHeight="1">
      <c r="A4" s="4" t="s">
        <v>4</v>
      </c>
      <c r="B4" t="s">
        <v>622</v>
      </c>
    </row>
    <row r="5" spans="1:2" ht="13.5" customHeight="1">
      <c r="A5" s="4" t="s">
        <v>5</v>
      </c>
      <c r="B5" t="s">
        <v>623</v>
      </c>
    </row>
    <row r="6" spans="1:2" ht="13.5" customHeight="1">
      <c r="A6" s="4" t="s">
        <v>6</v>
      </c>
      <c r="B6" t="s">
        <v>624</v>
      </c>
    </row>
    <row r="7" spans="1:2" ht="13.5" customHeight="1">
      <c r="A7" s="4" t="s">
        <v>7</v>
      </c>
      <c r="B7" t="s">
        <v>625</v>
      </c>
    </row>
    <row r="8" ht="13.5" customHeight="1">
      <c r="A8" s="4" t="s">
        <v>8</v>
      </c>
    </row>
    <row r="9" spans="1:2" ht="13.5" customHeight="1">
      <c r="A9" s="4" t="s">
        <v>9</v>
      </c>
      <c r="B9" t="s">
        <v>509</v>
      </c>
    </row>
    <row r="10" ht="13.5" customHeight="1">
      <c r="A10" s="4" t="s">
        <v>10</v>
      </c>
    </row>
    <row r="11" spans="1:2" ht="13.5" customHeight="1">
      <c r="A11" s="4" t="s">
        <v>11</v>
      </c>
      <c r="B11">
        <v>0.08</v>
      </c>
    </row>
    <row r="12" spans="1:2" ht="13.5" customHeight="1">
      <c r="A12" s="4" t="s">
        <v>12</v>
      </c>
      <c r="B12">
        <v>14284080</v>
      </c>
    </row>
    <row r="13" spans="1:2" ht="13.5" customHeight="1">
      <c r="A13" s="4" t="s">
        <v>13</v>
      </c>
      <c r="B13">
        <v>13226000</v>
      </c>
    </row>
    <row r="14" spans="1:2" ht="13.5" customHeight="1">
      <c r="A14" s="4" t="s">
        <v>14</v>
      </c>
      <c r="B14">
        <v>1058080</v>
      </c>
    </row>
    <row r="15" ht="13.5" customHeight="1">
      <c r="A15" s="4" t="s">
        <v>15</v>
      </c>
    </row>
    <row r="16" ht="13.5" customHeight="1">
      <c r="A16" s="4" t="s">
        <v>16</v>
      </c>
    </row>
    <row r="17" ht="13.5" customHeight="1">
      <c r="A17" s="4" t="s">
        <v>17</v>
      </c>
    </row>
    <row r="18" spans="1:2" ht="13.5" customHeight="1">
      <c r="A18" s="4" t="s">
        <v>18</v>
      </c>
      <c r="B18" t="s">
        <v>626</v>
      </c>
    </row>
    <row r="19" spans="1:2" ht="13.5" customHeight="1">
      <c r="A19" s="4" t="s">
        <v>19</v>
      </c>
      <c r="B19" t="s">
        <v>627</v>
      </c>
    </row>
    <row r="20" spans="1:2" ht="13.5" customHeight="1">
      <c r="A20" s="4" t="s">
        <v>20</v>
      </c>
      <c r="B20" t="s">
        <v>510</v>
      </c>
    </row>
    <row r="21" spans="1:2" ht="13.5" customHeight="1">
      <c r="A21" s="4" t="s">
        <v>21</v>
      </c>
      <c r="B21" t="s">
        <v>512</v>
      </c>
    </row>
    <row r="22" spans="1:2" ht="13.5" customHeight="1">
      <c r="A22" s="4" t="s">
        <v>22</v>
      </c>
      <c r="B22" t="s">
        <v>628</v>
      </c>
    </row>
    <row r="23" spans="1:2" ht="13.5" customHeight="1">
      <c r="A23" s="4" t="s">
        <v>23</v>
      </c>
      <c r="B23" t="s">
        <v>24</v>
      </c>
    </row>
    <row r="24" ht="13.5" customHeight="1">
      <c r="A24" s="4" t="s">
        <v>25</v>
      </c>
    </row>
    <row r="25" ht="13.5" customHeight="1">
      <c r="A25" s="4" t="s">
        <v>26</v>
      </c>
    </row>
    <row r="26" spans="1:2" ht="13.5" customHeight="1">
      <c r="A26" s="4" t="s">
        <v>27</v>
      </c>
      <c r="B26" s="1">
        <v>43577</v>
      </c>
    </row>
    <row r="27" spans="1:2" ht="13.5" customHeight="1">
      <c r="A27" s="4" t="s">
        <v>28</v>
      </c>
      <c r="B27" s="2">
        <v>0.40625</v>
      </c>
    </row>
    <row r="28" ht="13.5" customHeight="1">
      <c r="A28" s="4" t="s">
        <v>527</v>
      </c>
    </row>
    <row r="29" spans="1:2" ht="13.5" customHeight="1">
      <c r="A29" s="4" t="s">
        <v>29</v>
      </c>
      <c r="B29" t="s">
        <v>629</v>
      </c>
    </row>
    <row r="30" spans="1:2" ht="13.5" customHeight="1">
      <c r="A30" s="4" t="s">
        <v>30</v>
      </c>
      <c r="B30" s="1"/>
    </row>
    <row r="31" spans="1:2" ht="13.5" customHeight="1">
      <c r="A31" s="4" t="s">
        <v>31</v>
      </c>
      <c r="B31" s="1"/>
    </row>
    <row r="32" spans="1:2" ht="13.5" customHeight="1">
      <c r="A32" s="4" t="s">
        <v>32</v>
      </c>
      <c r="B32" s="2"/>
    </row>
    <row r="33" spans="1:2" ht="13.5" customHeight="1">
      <c r="A33" s="4" t="s">
        <v>33</v>
      </c>
      <c r="B33" s="2"/>
    </row>
    <row r="34" spans="1:2" ht="13.5" customHeight="1">
      <c r="A34" s="4" t="s">
        <v>34</v>
      </c>
      <c r="B34" t="s">
        <v>630</v>
      </c>
    </row>
    <row r="35" spans="1:2" ht="13.5" customHeight="1">
      <c r="A35" s="4" t="s">
        <v>35</v>
      </c>
      <c r="B35" s="1"/>
    </row>
    <row r="36" ht="13.5" customHeight="1">
      <c r="A36" s="4" t="s">
        <v>36</v>
      </c>
    </row>
    <row r="37" spans="1:2" ht="13.5" customHeight="1">
      <c r="A37" s="4" t="s">
        <v>37</v>
      </c>
      <c r="B37" s="2"/>
    </row>
    <row r="38" ht="13.5" customHeight="1">
      <c r="A38" s="4" t="s">
        <v>38</v>
      </c>
    </row>
    <row r="39" spans="1:2" ht="13.5" customHeight="1">
      <c r="A39" s="4" t="s">
        <v>39</v>
      </c>
      <c r="B39" t="s">
        <v>631</v>
      </c>
    </row>
    <row r="40" spans="1:2" ht="13.5" customHeight="1">
      <c r="A40" s="4" t="s">
        <v>40</v>
      </c>
      <c r="B40" t="s">
        <v>514</v>
      </c>
    </row>
    <row r="41" spans="1:2" ht="13.5" customHeight="1">
      <c r="A41" s="4" t="s">
        <v>41</v>
      </c>
      <c r="B41" t="s">
        <v>632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ht="13.5" customHeight="1">
      <c r="A51" s="4" t="s">
        <v>51</v>
      </c>
    </row>
    <row r="52" ht="13.5" customHeight="1">
      <c r="A52" s="4" t="s">
        <v>52</v>
      </c>
    </row>
    <row r="53" ht="13.5" customHeight="1">
      <c r="A53" s="4" t="s">
        <v>53</v>
      </c>
    </row>
    <row r="54" spans="1:2" ht="13.5" customHeight="1">
      <c r="A54" s="4" t="s">
        <v>54</v>
      </c>
      <c r="B54">
        <v>13226000</v>
      </c>
    </row>
    <row r="55" spans="1:2" ht="13.5" customHeight="1">
      <c r="A55" s="4" t="s">
        <v>55</v>
      </c>
      <c r="B55">
        <v>14284080</v>
      </c>
    </row>
    <row r="56" ht="13.5" customHeight="1">
      <c r="A56" s="4" t="s">
        <v>56</v>
      </c>
    </row>
    <row r="57" ht="13.5" customHeight="1">
      <c r="A57" s="4" t="s">
        <v>57</v>
      </c>
    </row>
    <row r="58" spans="1:2" ht="13.5" customHeight="1">
      <c r="A58" s="4" t="s">
        <v>58</v>
      </c>
      <c r="B58">
        <v>1382400</v>
      </c>
    </row>
    <row r="59" ht="13.5" customHeight="1">
      <c r="A59" s="4" t="s">
        <v>59</v>
      </c>
    </row>
    <row r="60" ht="13.5" customHeight="1">
      <c r="A60" s="4" t="s">
        <v>60</v>
      </c>
    </row>
    <row r="61" spans="1:2" ht="13.5" customHeight="1">
      <c r="A61" s="4" t="s">
        <v>61</v>
      </c>
      <c r="B61" t="s">
        <v>524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spans="1:2" ht="13.5" customHeight="1">
      <c r="A71" s="4" t="s">
        <v>71</v>
      </c>
      <c r="B71" t="s">
        <v>72</v>
      </c>
    </row>
    <row r="72" ht="13.5" customHeight="1">
      <c r="A72" s="4" t="s">
        <v>73</v>
      </c>
    </row>
    <row r="73" ht="13.5" customHeight="1">
      <c r="A73" s="4" t="s">
        <v>74</v>
      </c>
    </row>
    <row r="74" ht="13.5" customHeight="1">
      <c r="A74" s="4" t="s">
        <v>75</v>
      </c>
    </row>
    <row r="75" ht="13.5" customHeight="1">
      <c r="A75" s="4" t="s">
        <v>76</v>
      </c>
    </row>
    <row r="76" ht="13.5" customHeight="1">
      <c r="A76" s="4" t="s">
        <v>77</v>
      </c>
    </row>
    <row r="77" ht="13.5" customHeight="1">
      <c r="A77" s="4" t="s">
        <v>78</v>
      </c>
    </row>
    <row r="78" ht="13.5" customHeight="1">
      <c r="A78" s="4" t="s">
        <v>79</v>
      </c>
    </row>
    <row r="79" ht="13.5" customHeight="1">
      <c r="A79" s="4" t="s">
        <v>80</v>
      </c>
    </row>
    <row r="80" ht="13.5" customHeight="1">
      <c r="A80" s="4" t="s">
        <v>81</v>
      </c>
    </row>
    <row r="81" spans="1:2" ht="13.5" customHeight="1">
      <c r="A81" s="4" t="s">
        <v>82</v>
      </c>
      <c r="B81" t="s">
        <v>525</v>
      </c>
    </row>
    <row r="82" ht="13.5" customHeight="1">
      <c r="A82" s="4" t="s">
        <v>83</v>
      </c>
    </row>
    <row r="83" ht="13.5" customHeight="1">
      <c r="A83" s="4" t="s">
        <v>84</v>
      </c>
    </row>
    <row r="84" ht="13.5" customHeight="1">
      <c r="A84" s="4" t="s">
        <v>85</v>
      </c>
    </row>
    <row r="85" ht="13.5" customHeight="1">
      <c r="A85" s="4" t="s">
        <v>86</v>
      </c>
    </row>
    <row r="86" ht="13.5" customHeight="1">
      <c r="A86" s="4" t="s">
        <v>87</v>
      </c>
    </row>
    <row r="87" ht="13.5" customHeight="1">
      <c r="A87" s="4" t="s">
        <v>88</v>
      </c>
    </row>
    <row r="88" ht="13.5" customHeight="1">
      <c r="A88" s="4" t="s">
        <v>89</v>
      </c>
    </row>
    <row r="89" ht="13.5" customHeight="1">
      <c r="A89" s="4" t="s">
        <v>90</v>
      </c>
    </row>
    <row r="90" ht="13.5" customHeight="1">
      <c r="A90" s="4" t="s">
        <v>91</v>
      </c>
    </row>
    <row r="91" spans="1:2" ht="13.5" customHeight="1">
      <c r="A91" s="4" t="s">
        <v>92</v>
      </c>
      <c r="B91">
        <v>5015507</v>
      </c>
    </row>
    <row r="92" ht="13.5" customHeight="1">
      <c r="A92" s="4" t="s">
        <v>93</v>
      </c>
    </row>
    <row r="93" ht="13.5" customHeight="1">
      <c r="A93" s="4" t="s">
        <v>94</v>
      </c>
    </row>
    <row r="94" ht="13.5" customHeight="1">
      <c r="A94" s="4" t="s">
        <v>95</v>
      </c>
    </row>
    <row r="95" ht="13.5" customHeight="1">
      <c r="A95" s="4" t="s">
        <v>96</v>
      </c>
    </row>
    <row r="96" ht="13.5" customHeight="1">
      <c r="A96" s="4" t="s">
        <v>97</v>
      </c>
    </row>
    <row r="97" ht="13.5" customHeight="1">
      <c r="A97" s="4" t="s">
        <v>98</v>
      </c>
    </row>
    <row r="98" ht="13.5" customHeight="1">
      <c r="A98" s="4" t="s">
        <v>99</v>
      </c>
    </row>
    <row r="99" ht="13.5" customHeight="1">
      <c r="A99" s="4" t="s">
        <v>100</v>
      </c>
    </row>
    <row r="100" ht="13.5" customHeight="1">
      <c r="A100" s="4" t="s">
        <v>101</v>
      </c>
    </row>
    <row r="101" spans="1:2" ht="13.5" customHeight="1">
      <c r="A101" s="4" t="s">
        <v>102</v>
      </c>
      <c r="B101" t="s">
        <v>633</v>
      </c>
    </row>
    <row r="102" ht="13.5" customHeight="1">
      <c r="A102" s="4" t="s">
        <v>103</v>
      </c>
    </row>
    <row r="103" ht="13.5" customHeight="1">
      <c r="A103" s="4" t="s">
        <v>104</v>
      </c>
    </row>
    <row r="104" ht="13.5" customHeight="1">
      <c r="A104" s="4" t="s">
        <v>105</v>
      </c>
    </row>
    <row r="105" ht="13.5" customHeight="1">
      <c r="A105" s="4" t="s">
        <v>106</v>
      </c>
    </row>
    <row r="106" ht="13.5" customHeight="1">
      <c r="A106" s="4" t="s">
        <v>107</v>
      </c>
    </row>
    <row r="107" ht="13.5" customHeight="1">
      <c r="A107" s="4" t="s">
        <v>108</v>
      </c>
    </row>
    <row r="108" ht="13.5" customHeight="1">
      <c r="A108" s="4" t="s">
        <v>109</v>
      </c>
    </row>
    <row r="109" ht="13.5" customHeight="1">
      <c r="A109" s="4" t="s">
        <v>110</v>
      </c>
    </row>
    <row r="110" ht="13.5" customHeight="1">
      <c r="A110" s="4" t="s">
        <v>111</v>
      </c>
    </row>
    <row r="111" spans="1:2" ht="13.5" customHeight="1">
      <c r="A111" s="4" t="s">
        <v>112</v>
      </c>
      <c r="B111" t="s">
        <v>634</v>
      </c>
    </row>
    <row r="112" ht="13.5" customHeight="1">
      <c r="A112" s="4" t="s">
        <v>113</v>
      </c>
    </row>
    <row r="113" ht="13.5" customHeight="1">
      <c r="A113" s="4" t="s">
        <v>114</v>
      </c>
    </row>
    <row r="114" ht="13.5" customHeight="1">
      <c r="A114" s="4" t="s">
        <v>115</v>
      </c>
    </row>
    <row r="115" ht="13.5" customHeight="1">
      <c r="A115" s="4" t="s">
        <v>116</v>
      </c>
    </row>
    <row r="116" ht="13.5" customHeight="1">
      <c r="A116" s="4" t="s">
        <v>117</v>
      </c>
    </row>
    <row r="117" ht="13.5" customHeight="1">
      <c r="A117" s="4" t="s">
        <v>118</v>
      </c>
    </row>
    <row r="118" ht="13.5" customHeight="1">
      <c r="A118" s="4" t="s">
        <v>119</v>
      </c>
    </row>
    <row r="119" ht="13.5" customHeight="1">
      <c r="A119" s="4" t="s">
        <v>120</v>
      </c>
    </row>
    <row r="120" ht="13.5" customHeight="1">
      <c r="A120" s="4" t="s">
        <v>121</v>
      </c>
    </row>
    <row r="121" spans="1:2" ht="13.5" customHeight="1">
      <c r="A121" s="4" t="s">
        <v>122</v>
      </c>
      <c r="B121" t="s">
        <v>635</v>
      </c>
    </row>
    <row r="122" ht="13.5" customHeight="1">
      <c r="A122" s="4" t="s">
        <v>123</v>
      </c>
    </row>
    <row r="123" ht="13.5" customHeight="1">
      <c r="A123" s="4" t="s">
        <v>124</v>
      </c>
    </row>
    <row r="124" ht="13.5" customHeight="1">
      <c r="A124" s="4" t="s">
        <v>125</v>
      </c>
    </row>
    <row r="125" ht="13.5" customHeight="1">
      <c r="A125" s="4" t="s">
        <v>126</v>
      </c>
    </row>
    <row r="126" ht="13.5" customHeight="1">
      <c r="A126" s="4" t="s">
        <v>127</v>
      </c>
    </row>
    <row r="127" ht="13.5" customHeight="1">
      <c r="A127" s="4" t="s">
        <v>128</v>
      </c>
    </row>
    <row r="128" ht="13.5" customHeight="1">
      <c r="A128" s="4" t="s">
        <v>129</v>
      </c>
    </row>
    <row r="129" ht="13.5" customHeight="1">
      <c r="A129" s="4" t="s">
        <v>130</v>
      </c>
    </row>
    <row r="130" ht="13.5" customHeight="1">
      <c r="A130" s="4" t="s">
        <v>131</v>
      </c>
    </row>
    <row r="131" ht="13.5" customHeight="1">
      <c r="A131" s="4" t="s">
        <v>132</v>
      </c>
    </row>
    <row r="132" ht="13.5" customHeight="1">
      <c r="A132" s="4" t="s">
        <v>133</v>
      </c>
    </row>
    <row r="133" ht="13.5" customHeight="1">
      <c r="A133" s="4" t="s">
        <v>134</v>
      </c>
    </row>
    <row r="134" ht="13.5" customHeight="1">
      <c r="A134" s="4" t="s">
        <v>135</v>
      </c>
    </row>
    <row r="135" ht="13.5" customHeight="1">
      <c r="A135" s="4" t="s">
        <v>136</v>
      </c>
    </row>
    <row r="136" ht="13.5" customHeight="1">
      <c r="A136" s="4" t="s">
        <v>137</v>
      </c>
    </row>
    <row r="137" ht="13.5" customHeight="1">
      <c r="A137" s="4" t="s">
        <v>138</v>
      </c>
    </row>
    <row r="138" ht="13.5" customHeight="1">
      <c r="A138" s="4" t="s">
        <v>139</v>
      </c>
    </row>
    <row r="139" ht="13.5" customHeight="1">
      <c r="A139" s="4" t="s">
        <v>140</v>
      </c>
    </row>
    <row r="140" ht="13.5" customHeight="1">
      <c r="A140" s="4" t="s">
        <v>141</v>
      </c>
    </row>
    <row r="141" spans="1:2" ht="13.5" customHeight="1">
      <c r="A141" s="4" t="s">
        <v>142</v>
      </c>
      <c r="B141">
        <v>0</v>
      </c>
    </row>
    <row r="142" spans="1:2" ht="13.5" customHeight="1">
      <c r="A142" s="4" t="s">
        <v>143</v>
      </c>
      <c r="B142">
        <v>0</v>
      </c>
    </row>
    <row r="143" spans="1:2" ht="13.5" customHeight="1">
      <c r="A143" s="4" t="s">
        <v>144</v>
      </c>
      <c r="B143">
        <v>0</v>
      </c>
    </row>
    <row r="144" spans="1:2" ht="13.5" customHeight="1">
      <c r="A144" s="4" t="s">
        <v>145</v>
      </c>
      <c r="B144">
        <v>0</v>
      </c>
    </row>
    <row r="145" spans="1:2" ht="13.5" customHeight="1">
      <c r="A145" s="4" t="s">
        <v>146</v>
      </c>
      <c r="B145">
        <v>0</v>
      </c>
    </row>
    <row r="146" spans="1:2" ht="13.5" customHeight="1">
      <c r="A146" s="4" t="s">
        <v>147</v>
      </c>
      <c r="B146">
        <v>0</v>
      </c>
    </row>
    <row r="147" spans="1:2" ht="13.5" customHeight="1">
      <c r="A147" s="4" t="s">
        <v>148</v>
      </c>
      <c r="B147">
        <v>0</v>
      </c>
    </row>
    <row r="148" spans="1:2" ht="13.5" customHeight="1">
      <c r="A148" s="4" t="s">
        <v>149</v>
      </c>
      <c r="B148">
        <v>0</v>
      </c>
    </row>
    <row r="149" spans="1:2" ht="13.5" customHeight="1">
      <c r="A149" s="4" t="s">
        <v>150</v>
      </c>
      <c r="B149">
        <v>0</v>
      </c>
    </row>
    <row r="150" spans="1:2" ht="13.5" customHeight="1">
      <c r="A150" s="4" t="s">
        <v>151</v>
      </c>
      <c r="B150">
        <v>0</v>
      </c>
    </row>
    <row r="151" spans="1:2" ht="13.5" customHeight="1">
      <c r="A151" s="4" t="s">
        <v>152</v>
      </c>
      <c r="B151">
        <v>12800000</v>
      </c>
    </row>
    <row r="152" spans="1:2" ht="13.5" customHeight="1">
      <c r="A152" s="4" t="s">
        <v>153</v>
      </c>
      <c r="B152">
        <v>13824000</v>
      </c>
    </row>
    <row r="153" spans="1:2" ht="13.5" customHeight="1">
      <c r="A153" s="4" t="s">
        <v>154</v>
      </c>
      <c r="B153">
        <v>1024000</v>
      </c>
    </row>
    <row r="154" spans="1:2" ht="13.5" customHeight="1">
      <c r="A154" s="4" t="s">
        <v>155</v>
      </c>
      <c r="B154">
        <v>0.96779</v>
      </c>
    </row>
    <row r="155" spans="1:2" ht="13.5" customHeight="1">
      <c r="A155" s="4" t="s">
        <v>156</v>
      </c>
      <c r="B155">
        <v>0.96779</v>
      </c>
    </row>
    <row r="156" ht="13.5" customHeight="1">
      <c r="A156" s="4" t="s">
        <v>157</v>
      </c>
    </row>
    <row r="157" ht="13.5" customHeight="1">
      <c r="A157" s="4" t="s">
        <v>158</v>
      </c>
    </row>
    <row r="158" spans="1:2" ht="13.5" customHeight="1">
      <c r="A158" s="4" t="s">
        <v>159</v>
      </c>
      <c r="B158" s="1"/>
    </row>
    <row r="159" spans="1:2" ht="13.5" customHeight="1">
      <c r="A159" s="4" t="s">
        <v>160</v>
      </c>
      <c r="B159" s="1">
        <v>43581</v>
      </c>
    </row>
    <row r="160" spans="1:2" ht="13.5" customHeight="1">
      <c r="A160" s="4" t="s">
        <v>161</v>
      </c>
      <c r="B160" s="1">
        <v>43738</v>
      </c>
    </row>
    <row r="161" spans="1:2" ht="13.5" customHeight="1">
      <c r="A161" s="4" t="s">
        <v>162</v>
      </c>
      <c r="B161">
        <v>158</v>
      </c>
    </row>
    <row r="162" spans="1:2" ht="13.5" customHeight="1">
      <c r="A162" s="4" t="s">
        <v>528</v>
      </c>
      <c r="B162">
        <v>5520000</v>
      </c>
    </row>
    <row r="163" ht="13.5" customHeight="1">
      <c r="A163" s="4" t="s">
        <v>529</v>
      </c>
    </row>
    <row r="164" ht="13.5" customHeight="1">
      <c r="A164" s="4" t="s">
        <v>530</v>
      </c>
    </row>
    <row r="165" spans="1:2" ht="13.5" customHeight="1">
      <c r="A165" s="4" t="s">
        <v>163</v>
      </c>
      <c r="B165" s="1"/>
    </row>
    <row r="166" spans="1:2" ht="13.5" customHeight="1">
      <c r="A166" s="4" t="s">
        <v>164</v>
      </c>
      <c r="B166" s="1"/>
    </row>
    <row r="167" ht="13.5" customHeight="1">
      <c r="A167" s="4" t="s">
        <v>165</v>
      </c>
    </row>
    <row r="168" ht="13.5" customHeight="1">
      <c r="A168" s="4" t="s">
        <v>166</v>
      </c>
    </row>
    <row r="169" ht="13.5" customHeight="1">
      <c r="A169" s="4" t="s">
        <v>167</v>
      </c>
    </row>
    <row r="170" ht="13.5" customHeight="1">
      <c r="A170" s="4" t="s">
        <v>168</v>
      </c>
    </row>
    <row r="171" spans="1:2" ht="13.5" customHeight="1">
      <c r="A171" s="4" t="s">
        <v>169</v>
      </c>
      <c r="B171" s="1">
        <v>43564</v>
      </c>
    </row>
    <row r="172" spans="1:2" ht="13.5" customHeight="1">
      <c r="A172" s="4" t="s">
        <v>170</v>
      </c>
      <c r="B172" t="s">
        <v>636</v>
      </c>
    </row>
    <row r="173" ht="13.5" customHeight="1">
      <c r="A173" s="4" t="s">
        <v>171</v>
      </c>
    </row>
    <row r="174" ht="13.5" customHeight="1">
      <c r="A174" s="4" t="s">
        <v>172</v>
      </c>
    </row>
    <row r="175" ht="13.5" customHeight="1">
      <c r="A175" s="4" t="s">
        <v>173</v>
      </c>
    </row>
    <row r="176" ht="13.5" customHeight="1">
      <c r="A176" s="4" t="s">
        <v>174</v>
      </c>
    </row>
    <row r="177" spans="1:2" ht="13.5" customHeight="1">
      <c r="A177" s="4" t="s">
        <v>175</v>
      </c>
      <c r="B177" t="s">
        <v>637</v>
      </c>
    </row>
    <row r="178" spans="1:2" ht="13.5" customHeight="1">
      <c r="A178" s="4" t="s">
        <v>176</v>
      </c>
      <c r="B178" t="s">
        <v>638</v>
      </c>
    </row>
    <row r="179" spans="1:2" ht="13.5" customHeight="1">
      <c r="A179" s="4" t="s">
        <v>177</v>
      </c>
      <c r="B179" t="s">
        <v>639</v>
      </c>
    </row>
    <row r="180" spans="1:2" ht="13.5" customHeight="1">
      <c r="A180" s="4" t="s">
        <v>178</v>
      </c>
      <c r="B180" t="s">
        <v>640</v>
      </c>
    </row>
    <row r="181" ht="13.5" customHeight="1">
      <c r="A181" s="4" t="s">
        <v>179</v>
      </c>
    </row>
    <row r="182" ht="13.5" customHeight="1">
      <c r="A182" s="4" t="s">
        <v>180</v>
      </c>
    </row>
    <row r="183" ht="13.5" customHeight="1">
      <c r="A183" s="4" t="s">
        <v>181</v>
      </c>
    </row>
    <row r="184" ht="13.5" customHeight="1">
      <c r="A184" s="4" t="s">
        <v>182</v>
      </c>
    </row>
    <row r="185" ht="13.5" customHeight="1">
      <c r="A185" s="4" t="s">
        <v>183</v>
      </c>
    </row>
    <row r="186" spans="1:2" ht="13.5" customHeight="1">
      <c r="A186" s="4" t="s">
        <v>184</v>
      </c>
      <c r="B186" t="b">
        <v>0</v>
      </c>
    </row>
    <row r="187" spans="1:2" ht="13.5" customHeight="1">
      <c r="A187" s="4" t="s">
        <v>185</v>
      </c>
      <c r="B187" t="b">
        <v>0</v>
      </c>
    </row>
    <row r="188" spans="1:2" ht="13.5" customHeight="1">
      <c r="A188" s="4" t="s">
        <v>186</v>
      </c>
      <c r="B188" t="b">
        <v>1</v>
      </c>
    </row>
    <row r="189" spans="1:2" ht="13.5" customHeight="1">
      <c r="A189" s="4" t="s">
        <v>187</v>
      </c>
      <c r="B189" t="b">
        <v>0</v>
      </c>
    </row>
    <row r="190" spans="1:2" ht="13.5" customHeight="1">
      <c r="A190" s="4" t="s">
        <v>188</v>
      </c>
      <c r="B190" t="b">
        <v>0</v>
      </c>
    </row>
    <row r="191" ht="13.5" customHeight="1">
      <c r="A191" s="4" t="s">
        <v>189</v>
      </c>
    </row>
    <row r="192" ht="13.5" customHeight="1">
      <c r="A192" s="4" t="s">
        <v>190</v>
      </c>
    </row>
    <row r="193" ht="13.5" customHeight="1">
      <c r="A193" s="4" t="s">
        <v>191</v>
      </c>
    </row>
    <row r="194" ht="13.5" customHeight="1">
      <c r="A194" s="4" t="s">
        <v>192</v>
      </c>
    </row>
    <row r="195" spans="1:2" ht="13.5" customHeight="1">
      <c r="A195" s="4" t="s">
        <v>193</v>
      </c>
      <c r="B195" s="3" t="s">
        <v>641</v>
      </c>
    </row>
    <row r="196" ht="13.5" customHeight="1">
      <c r="A196" s="4" t="s">
        <v>194</v>
      </c>
    </row>
    <row r="197" ht="13.5" customHeight="1">
      <c r="A197" s="4" t="s">
        <v>195</v>
      </c>
    </row>
    <row r="198" ht="13.5" customHeight="1">
      <c r="A198" s="4" t="s">
        <v>196</v>
      </c>
    </row>
    <row r="199" spans="1:2" ht="13.5" customHeight="1">
      <c r="A199" s="4" t="s">
        <v>197</v>
      </c>
      <c r="B199" t="b">
        <v>1</v>
      </c>
    </row>
    <row r="200" spans="1:2" ht="13.5" customHeight="1">
      <c r="A200" s="4" t="s">
        <v>198</v>
      </c>
      <c r="B200">
        <v>40</v>
      </c>
    </row>
    <row r="201" spans="1:2" ht="13.5" customHeight="1">
      <c r="A201" s="4" t="s">
        <v>199</v>
      </c>
      <c r="B201" t="b">
        <v>0</v>
      </c>
    </row>
    <row r="202" spans="1:2" ht="13.5" customHeight="1">
      <c r="A202" s="4" t="s">
        <v>200</v>
      </c>
      <c r="B202">
        <v>5</v>
      </c>
    </row>
    <row r="203" ht="13.5" customHeight="1">
      <c r="A203" s="4" t="s">
        <v>201</v>
      </c>
    </row>
    <row r="204" spans="1:2" ht="13.5" customHeight="1">
      <c r="A204" s="4" t="s">
        <v>202</v>
      </c>
      <c r="B204" t="b">
        <v>0</v>
      </c>
    </row>
    <row r="205" spans="1:2" ht="13.5" customHeight="1">
      <c r="A205" s="4" t="s">
        <v>203</v>
      </c>
      <c r="B205">
        <v>2</v>
      </c>
    </row>
    <row r="206" spans="1:2" ht="13.5" customHeight="1">
      <c r="A206" s="4" t="s">
        <v>204</v>
      </c>
      <c r="B206" t="b">
        <v>0</v>
      </c>
    </row>
    <row r="207" spans="1:2" ht="13.5" customHeight="1">
      <c r="A207" s="4" t="s">
        <v>205</v>
      </c>
      <c r="B207">
        <v>0</v>
      </c>
    </row>
    <row r="208" spans="1:2" ht="13.5" customHeight="1">
      <c r="A208" s="4" t="s">
        <v>206</v>
      </c>
      <c r="B208">
        <v>1</v>
      </c>
    </row>
    <row r="209" spans="1:2" ht="13.5" customHeight="1">
      <c r="A209" s="4" t="s">
        <v>207</v>
      </c>
      <c r="B209" t="b">
        <v>0</v>
      </c>
    </row>
    <row r="210" spans="1:2" ht="13.5" customHeight="1">
      <c r="A210" s="4" t="s">
        <v>208</v>
      </c>
      <c r="B210" t="b">
        <v>0</v>
      </c>
    </row>
    <row r="211" spans="1:2" ht="13.5" customHeight="1">
      <c r="A211" s="4" t="s">
        <v>209</v>
      </c>
      <c r="B211">
        <v>1</v>
      </c>
    </row>
    <row r="212" spans="1:2" ht="13.5" customHeight="1">
      <c r="A212" s="4" t="s">
        <v>210</v>
      </c>
      <c r="B212" t="b">
        <v>0</v>
      </c>
    </row>
    <row r="213" ht="13.5" customHeight="1">
      <c r="A213" s="4" t="s">
        <v>211</v>
      </c>
    </row>
    <row r="214" spans="1:2" ht="13.5" customHeight="1">
      <c r="A214" s="4" t="s">
        <v>212</v>
      </c>
      <c r="B214" t="b">
        <v>1</v>
      </c>
    </row>
    <row r="215" spans="1:2" ht="13.5" customHeight="1">
      <c r="A215" s="4" t="s">
        <v>213</v>
      </c>
      <c r="B215" t="b">
        <v>1</v>
      </c>
    </row>
    <row r="216" spans="1:2" ht="13.5" customHeight="1">
      <c r="A216" s="4" t="s">
        <v>214</v>
      </c>
      <c r="B216" t="b">
        <v>1</v>
      </c>
    </row>
    <row r="217" spans="1:2" ht="13.5" customHeight="1">
      <c r="A217" s="4" t="s">
        <v>215</v>
      </c>
      <c r="B217" t="b">
        <v>0</v>
      </c>
    </row>
    <row r="218" ht="13.5" customHeight="1">
      <c r="A218" s="4" t="s">
        <v>216</v>
      </c>
    </row>
    <row r="219" spans="1:2" ht="13.5" customHeight="1">
      <c r="A219" s="4" t="s">
        <v>217</v>
      </c>
      <c r="B219" s="1">
        <v>43564</v>
      </c>
    </row>
    <row r="220" spans="1:2" ht="13.5" customHeight="1">
      <c r="A220" s="4" t="s">
        <v>218</v>
      </c>
      <c r="B220" s="2">
        <v>0.625</v>
      </c>
    </row>
    <row r="221" ht="13.5" customHeight="1">
      <c r="A221" s="4" t="s">
        <v>219</v>
      </c>
    </row>
    <row r="222" ht="13.5" customHeight="1">
      <c r="A222" s="4" t="s">
        <v>220</v>
      </c>
    </row>
    <row r="223" ht="13.5" customHeight="1">
      <c r="A223" s="4" t="s">
        <v>221</v>
      </c>
    </row>
    <row r="224" ht="13.5" customHeight="1">
      <c r="A224" s="4" t="s">
        <v>222</v>
      </c>
    </row>
    <row r="225" ht="13.5" customHeight="1">
      <c r="A225" s="4" t="s">
        <v>223</v>
      </c>
    </row>
    <row r="226" spans="1:2" ht="13.5" customHeight="1">
      <c r="A226" s="4" t="s">
        <v>224</v>
      </c>
      <c r="B226" t="s">
        <v>626</v>
      </c>
    </row>
    <row r="227" spans="1:2" ht="13.5" customHeight="1">
      <c r="A227" s="4" t="s">
        <v>225</v>
      </c>
      <c r="B227" t="s">
        <v>510</v>
      </c>
    </row>
    <row r="228" spans="1:2" ht="13.5" customHeight="1">
      <c r="A228" s="4" t="s">
        <v>226</v>
      </c>
      <c r="B228" t="s">
        <v>512</v>
      </c>
    </row>
    <row r="229" ht="13.5" customHeight="1">
      <c r="A229" s="4" t="s">
        <v>227</v>
      </c>
    </row>
    <row r="230" ht="13.5" customHeight="1">
      <c r="A230" s="4" t="s">
        <v>228</v>
      </c>
    </row>
    <row r="231" ht="13.5" customHeight="1">
      <c r="A231" s="4" t="s">
        <v>229</v>
      </c>
    </row>
    <row r="232" ht="13.5" customHeight="1">
      <c r="A232" s="4" t="s">
        <v>230</v>
      </c>
    </row>
    <row r="233" ht="13.5" customHeight="1">
      <c r="A233" s="4" t="s">
        <v>231</v>
      </c>
    </row>
    <row r="234" ht="13.5" customHeight="1">
      <c r="A234" s="4" t="s">
        <v>232</v>
      </c>
    </row>
    <row r="235" ht="13.5" customHeight="1">
      <c r="A235" s="4" t="s">
        <v>233</v>
      </c>
    </row>
    <row r="236" spans="1:2" ht="13.5" customHeight="1">
      <c r="A236" s="4" t="s">
        <v>234</v>
      </c>
      <c r="B236" s="1"/>
    </row>
    <row r="237" ht="13.5" customHeight="1">
      <c r="A237" s="4" t="s">
        <v>235</v>
      </c>
    </row>
    <row r="238" spans="1:2" ht="13.5" customHeight="1">
      <c r="A238" s="4" t="s">
        <v>236</v>
      </c>
      <c r="B238" s="1"/>
    </row>
    <row r="239" ht="13.5" customHeight="1">
      <c r="A239" s="4" t="s">
        <v>237</v>
      </c>
    </row>
    <row r="240" ht="13.5" customHeight="1">
      <c r="A240" s="4" t="s">
        <v>238</v>
      </c>
    </row>
    <row r="241" ht="13.5" customHeight="1">
      <c r="A241" s="4" t="s">
        <v>239</v>
      </c>
    </row>
    <row r="242" ht="13.5" customHeight="1">
      <c r="A242" s="4" t="s">
        <v>240</v>
      </c>
    </row>
    <row r="243" ht="13.5" customHeight="1">
      <c r="A243" s="4" t="s">
        <v>241</v>
      </c>
    </row>
    <row r="244" ht="13.5" customHeight="1">
      <c r="A244" s="4" t="s">
        <v>242</v>
      </c>
    </row>
    <row r="245" spans="1:2" ht="13.5" customHeight="1">
      <c r="A245" s="4" t="s">
        <v>531</v>
      </c>
      <c r="B245">
        <v>13824000</v>
      </c>
    </row>
    <row r="246" spans="1:2" ht="13.5" customHeight="1">
      <c r="A246" s="4" t="s">
        <v>532</v>
      </c>
      <c r="B246" s="1">
        <v>43738</v>
      </c>
    </row>
    <row r="247" ht="13.5" customHeight="1">
      <c r="A247" s="4" t="s">
        <v>243</v>
      </c>
    </row>
    <row r="248" spans="1:2" ht="13.5" customHeight="1">
      <c r="A248" s="4" t="s">
        <v>244</v>
      </c>
      <c r="B248">
        <v>20920</v>
      </c>
    </row>
    <row r="249" spans="1:2" ht="13.5" customHeight="1">
      <c r="A249" s="4" t="s">
        <v>245</v>
      </c>
      <c r="B249">
        <v>8</v>
      </c>
    </row>
    <row r="250" spans="1:2" ht="13.5" customHeight="1">
      <c r="A250" s="4" t="s">
        <v>246</v>
      </c>
      <c r="B250">
        <v>1</v>
      </c>
    </row>
    <row r="251" spans="1:2" ht="13.5" customHeight="1">
      <c r="A251" s="4" t="s">
        <v>247</v>
      </c>
      <c r="B251">
        <v>3</v>
      </c>
    </row>
    <row r="252" spans="1:2" ht="13.5" customHeight="1">
      <c r="A252" s="4" t="s">
        <v>248</v>
      </c>
      <c r="B252">
        <v>15</v>
      </c>
    </row>
    <row r="253" ht="13.5" customHeight="1">
      <c r="A253" s="4" t="s">
        <v>249</v>
      </c>
    </row>
    <row r="254" ht="13.5" customHeight="1">
      <c r="A254" s="4" t="s">
        <v>249</v>
      </c>
    </row>
    <row r="255" ht="13.5" customHeight="1">
      <c r="A255" s="4" t="s">
        <v>250</v>
      </c>
    </row>
    <row r="256" ht="13.5" customHeight="1">
      <c r="A256" s="4" t="s">
        <v>251</v>
      </c>
    </row>
    <row r="257" ht="13.5" customHeight="1">
      <c r="A257" s="4" t="s">
        <v>252</v>
      </c>
    </row>
    <row r="258" ht="13.5" customHeight="1">
      <c r="A258" s="4" t="s">
        <v>253</v>
      </c>
    </row>
    <row r="259" ht="13.5" customHeight="1">
      <c r="A259" s="4" t="s">
        <v>254</v>
      </c>
    </row>
    <row r="260" ht="13.5" customHeight="1">
      <c r="A260" s="4" t="s">
        <v>255</v>
      </c>
    </row>
    <row r="261" spans="1:2" ht="13.5" customHeight="1">
      <c r="A261" s="4" t="s">
        <v>256</v>
      </c>
      <c r="B261" t="s">
        <v>526</v>
      </c>
    </row>
    <row r="262" ht="13.5" customHeight="1">
      <c r="A262" s="4" t="s">
        <v>257</v>
      </c>
    </row>
    <row r="263" ht="13.5" customHeight="1">
      <c r="A263" s="4" t="s">
        <v>258</v>
      </c>
    </row>
    <row r="264" ht="13.5" customHeight="1">
      <c r="A264" s="4" t="s">
        <v>259</v>
      </c>
    </row>
    <row r="265" ht="13.5" customHeight="1">
      <c r="A265" s="4" t="s">
        <v>260</v>
      </c>
    </row>
    <row r="266" ht="13.5" customHeight="1">
      <c r="A266" s="4" t="s">
        <v>261</v>
      </c>
    </row>
    <row r="267" ht="13.5" customHeight="1">
      <c r="A267" s="4" t="s">
        <v>262</v>
      </c>
    </row>
    <row r="268" ht="13.5" customHeight="1">
      <c r="A268" s="4" t="s">
        <v>263</v>
      </c>
    </row>
    <row r="269" ht="13.5" customHeight="1">
      <c r="A269" s="4" t="s">
        <v>264</v>
      </c>
    </row>
    <row r="270" ht="13.5" customHeight="1">
      <c r="A270" s="4" t="s">
        <v>265</v>
      </c>
    </row>
    <row r="271" spans="1:2" ht="13.5" customHeight="1">
      <c r="A271" s="4" t="s">
        <v>266</v>
      </c>
      <c r="B271" t="s">
        <v>513</v>
      </c>
    </row>
    <row r="272" spans="1:2" ht="13.5" customHeight="1">
      <c r="A272" s="4" t="s">
        <v>267</v>
      </c>
      <c r="B272" t="s">
        <v>268</v>
      </c>
    </row>
    <row r="273" spans="1:2" ht="13.5" customHeight="1">
      <c r="A273" s="4" t="s">
        <v>269</v>
      </c>
      <c r="B273" t="s">
        <v>642</v>
      </c>
    </row>
    <row r="274" ht="13.5" customHeight="1">
      <c r="A274" s="4" t="s">
        <v>270</v>
      </c>
    </row>
    <row r="275" ht="13.5" customHeight="1">
      <c r="A275" s="4" t="s">
        <v>271</v>
      </c>
    </row>
    <row r="276" spans="1:2" ht="13.5" customHeight="1">
      <c r="A276" s="4" t="s">
        <v>272</v>
      </c>
      <c r="B276" t="s">
        <v>643</v>
      </c>
    </row>
    <row r="277" spans="1:2" ht="13.5" customHeight="1">
      <c r="A277" s="4" t="s">
        <v>273</v>
      </c>
      <c r="B277" s="1">
        <v>43581</v>
      </c>
    </row>
    <row r="278" ht="13.5" customHeight="1">
      <c r="A278" s="4" t="s">
        <v>274</v>
      </c>
    </row>
    <row r="279" ht="13.5" customHeight="1">
      <c r="A279" s="4" t="s">
        <v>275</v>
      </c>
    </row>
    <row r="280" ht="13.5" customHeight="1">
      <c r="A280" s="4" t="s">
        <v>276</v>
      </c>
    </row>
    <row r="281" ht="13.5" customHeight="1">
      <c r="A281" s="4" t="s">
        <v>277</v>
      </c>
    </row>
    <row r="282" ht="13.5" customHeight="1">
      <c r="A282" s="4" t="s">
        <v>278</v>
      </c>
    </row>
    <row r="283" ht="13.5" customHeight="1">
      <c r="A283" s="4" t="s">
        <v>279</v>
      </c>
    </row>
    <row r="284" ht="13.5" customHeight="1">
      <c r="A284" s="4" t="s">
        <v>280</v>
      </c>
    </row>
    <row r="285" ht="13.5" customHeight="1">
      <c r="A285" s="4" t="s">
        <v>281</v>
      </c>
    </row>
    <row r="286" ht="13.5" customHeight="1">
      <c r="A286" s="4" t="s">
        <v>282</v>
      </c>
    </row>
    <row r="287" ht="13.5" customHeight="1">
      <c r="A287" s="4" t="s">
        <v>283</v>
      </c>
    </row>
    <row r="288" ht="13.5" customHeight="1">
      <c r="A288" s="4" t="s">
        <v>284</v>
      </c>
    </row>
    <row r="289" ht="13.5" customHeight="1">
      <c r="A289" s="4" t="s">
        <v>285</v>
      </c>
    </row>
    <row r="290" ht="13.5" customHeight="1">
      <c r="A290" s="4" t="s">
        <v>286</v>
      </c>
    </row>
    <row r="291" ht="13.5" customHeight="1">
      <c r="A291" s="4" t="s">
        <v>287</v>
      </c>
    </row>
    <row r="292" ht="13.5" customHeight="1">
      <c r="A292" s="4" t="s">
        <v>288</v>
      </c>
    </row>
    <row r="293" spans="1:2" ht="13.5" customHeight="1">
      <c r="A293" s="4" t="s">
        <v>289</v>
      </c>
      <c r="B293" s="1">
        <v>43565</v>
      </c>
    </row>
    <row r="294" spans="1:2" ht="13.5" customHeight="1">
      <c r="A294" s="4" t="s">
        <v>290</v>
      </c>
      <c r="B294" t="s">
        <v>511</v>
      </c>
    </row>
    <row r="295" spans="1:2" ht="13.5" customHeight="1">
      <c r="A295" s="4" t="s">
        <v>291</v>
      </c>
      <c r="B295" t="s">
        <v>644</v>
      </c>
    </row>
    <row r="296" spans="1:2" ht="13.5" customHeight="1">
      <c r="A296" s="4" t="s">
        <v>533</v>
      </c>
      <c r="B296">
        <v>158</v>
      </c>
    </row>
    <row r="297" ht="13.5" customHeight="1">
      <c r="A297" s="4" t="s">
        <v>292</v>
      </c>
    </row>
    <row r="298" ht="13.5" customHeight="1">
      <c r="A298" s="4" t="s">
        <v>293</v>
      </c>
    </row>
    <row r="299" spans="1:2" ht="13.5" customHeight="1">
      <c r="A299" s="4" t="s">
        <v>294</v>
      </c>
      <c r="B299">
        <v>0</v>
      </c>
    </row>
    <row r="300" ht="13.5" customHeight="1">
      <c r="A300" s="4" t="s">
        <v>534</v>
      </c>
    </row>
    <row r="301" ht="13.5" customHeight="1">
      <c r="A301" s="4" t="s">
        <v>295</v>
      </c>
    </row>
    <row r="302" ht="13.5" customHeight="1">
      <c r="A302" s="4" t="s">
        <v>296</v>
      </c>
    </row>
    <row r="303" ht="13.5" customHeight="1">
      <c r="A303" s="4" t="s">
        <v>297</v>
      </c>
    </row>
    <row r="304" ht="13.5" customHeight="1">
      <c r="A304" s="4" t="s">
        <v>298</v>
      </c>
    </row>
    <row r="305" ht="13.5" customHeight="1">
      <c r="A305" s="4" t="s">
        <v>299</v>
      </c>
    </row>
    <row r="306" spans="1:2" ht="13.5" customHeight="1">
      <c r="A306" s="4" t="s">
        <v>300</v>
      </c>
      <c r="B306">
        <v>14305000</v>
      </c>
    </row>
    <row r="307" spans="1:2" ht="13.5" customHeight="1">
      <c r="A307" s="4" t="s">
        <v>301</v>
      </c>
      <c r="B307">
        <v>14284080</v>
      </c>
    </row>
    <row r="308" ht="13.5" customHeight="1">
      <c r="A308" s="4" t="s">
        <v>302</v>
      </c>
    </row>
    <row r="309" ht="13.5" customHeight="1">
      <c r="A309" s="4" t="s">
        <v>303</v>
      </c>
    </row>
    <row r="310" ht="13.5" customHeight="1">
      <c r="A310" s="4" t="s">
        <v>304</v>
      </c>
    </row>
    <row r="311" ht="13.5" customHeight="1">
      <c r="A311" s="4" t="s">
        <v>305</v>
      </c>
    </row>
    <row r="312" ht="13.5" customHeight="1">
      <c r="A312" s="4" t="s">
        <v>306</v>
      </c>
    </row>
    <row r="313" ht="13.5" customHeight="1">
      <c r="A313" s="4" t="s">
        <v>307</v>
      </c>
    </row>
    <row r="314" ht="13.5" customHeight="1">
      <c r="A314" s="4" t="s">
        <v>308</v>
      </c>
    </row>
    <row r="315" ht="13.5" customHeight="1">
      <c r="A315" s="4" t="s">
        <v>309</v>
      </c>
    </row>
    <row r="316" ht="13.5" customHeight="1">
      <c r="A316" s="4" t="s">
        <v>310</v>
      </c>
    </row>
    <row r="317" ht="13.5" customHeight="1">
      <c r="A317" s="4" t="s">
        <v>311</v>
      </c>
    </row>
    <row r="318" ht="13.5" customHeight="1">
      <c r="A318" s="4" t="s">
        <v>312</v>
      </c>
    </row>
    <row r="319" spans="1:2" ht="13.5" customHeight="1">
      <c r="A319" s="4" t="s">
        <v>313</v>
      </c>
      <c r="B319" t="s">
        <v>626</v>
      </c>
    </row>
    <row r="320" ht="13.5" customHeight="1">
      <c r="A320" s="4" t="s">
        <v>314</v>
      </c>
    </row>
    <row r="321" spans="1:2" ht="13.5" customHeight="1">
      <c r="A321" s="4" t="s">
        <v>315</v>
      </c>
      <c r="B321" t="s">
        <v>514</v>
      </c>
    </row>
    <row r="322" spans="1:2" ht="13.5" customHeight="1">
      <c r="A322" s="4" t="s">
        <v>316</v>
      </c>
      <c r="B322" t="s">
        <v>645</v>
      </c>
    </row>
    <row r="323" spans="1:2" ht="13.5" customHeight="1">
      <c r="A323" s="4" t="s">
        <v>317</v>
      </c>
      <c r="B323">
        <v>2</v>
      </c>
    </row>
    <row r="324" spans="1:2" ht="13.5" customHeight="1">
      <c r="A324" s="4" t="s">
        <v>318</v>
      </c>
      <c r="B324">
        <v>1</v>
      </c>
    </row>
    <row r="325" ht="13.5" customHeight="1">
      <c r="A325" s="4" t="s">
        <v>319</v>
      </c>
    </row>
    <row r="326" spans="1:2" ht="13.5" customHeight="1">
      <c r="A326" s="4" t="s">
        <v>320</v>
      </c>
      <c r="B326">
        <v>1</v>
      </c>
    </row>
    <row r="327" spans="1:2" ht="13.5" customHeight="1">
      <c r="A327" s="4" t="s">
        <v>321</v>
      </c>
      <c r="B327" t="s">
        <v>626</v>
      </c>
    </row>
    <row r="328" ht="13.5" customHeight="1">
      <c r="A328" s="4" t="s">
        <v>322</v>
      </c>
    </row>
    <row r="329" ht="13.5" customHeight="1">
      <c r="A329" s="4" t="s">
        <v>323</v>
      </c>
    </row>
    <row r="330" spans="1:2" ht="13.5" customHeight="1">
      <c r="A330" s="4" t="s">
        <v>324</v>
      </c>
      <c r="B330" t="s">
        <v>643</v>
      </c>
    </row>
    <row r="331" ht="13.5" customHeight="1">
      <c r="A331" s="4" t="s">
        <v>325</v>
      </c>
    </row>
    <row r="332" ht="13.5" customHeight="1">
      <c r="A332" s="4" t="s">
        <v>326</v>
      </c>
    </row>
    <row r="333" spans="1:2" ht="13.5" customHeight="1">
      <c r="A333" s="4" t="s">
        <v>327</v>
      </c>
      <c r="B333" t="s">
        <v>643</v>
      </c>
    </row>
    <row r="334" ht="13.5" customHeight="1">
      <c r="A334" s="4" t="s">
        <v>328</v>
      </c>
    </row>
    <row r="335" ht="13.5" customHeight="1">
      <c r="A335" s="4" t="s">
        <v>329</v>
      </c>
    </row>
    <row r="336" ht="13.5" customHeight="1">
      <c r="A336" s="4" t="s">
        <v>330</v>
      </c>
    </row>
    <row r="337" spans="1:2" ht="13.5" customHeight="1">
      <c r="A337" s="4" t="s">
        <v>331</v>
      </c>
      <c r="B337" t="s">
        <v>646</v>
      </c>
    </row>
    <row r="338" ht="13.5" customHeight="1">
      <c r="A338" s="4" t="s">
        <v>332</v>
      </c>
    </row>
    <row r="339" ht="13.5" customHeight="1">
      <c r="A339" s="4" t="s">
        <v>333</v>
      </c>
    </row>
    <row r="340" ht="13.5" customHeight="1">
      <c r="A340" s="4" t="s">
        <v>334</v>
      </c>
    </row>
    <row r="341" ht="13.5" customHeight="1">
      <c r="A341" s="4" t="s">
        <v>335</v>
      </c>
    </row>
    <row r="342" ht="13.5" customHeight="1">
      <c r="A342" s="4" t="s">
        <v>336</v>
      </c>
    </row>
    <row r="343" ht="13.5" customHeight="1">
      <c r="A343" s="4" t="s">
        <v>337</v>
      </c>
    </row>
    <row r="344" ht="13.5" customHeight="1">
      <c r="A344" s="4" t="s">
        <v>338</v>
      </c>
    </row>
    <row r="345" ht="13.5" customHeight="1">
      <c r="A345" s="4" t="s">
        <v>339</v>
      </c>
    </row>
    <row r="346" ht="13.5" customHeight="1">
      <c r="A346" s="4" t="s">
        <v>340</v>
      </c>
    </row>
    <row r="347" ht="13.5" customHeight="1">
      <c r="A347" s="4" t="s">
        <v>341</v>
      </c>
    </row>
    <row r="348" ht="13.5" customHeight="1">
      <c r="A348" s="4" t="s">
        <v>342</v>
      </c>
    </row>
    <row r="349" spans="1:2" ht="13.5" customHeight="1">
      <c r="A349" s="4" t="s">
        <v>535</v>
      </c>
      <c r="B349" s="3"/>
    </row>
    <row r="350" ht="13.5" customHeight="1">
      <c r="A350" s="4" t="s">
        <v>536</v>
      </c>
    </row>
    <row r="351" ht="13.5" customHeight="1">
      <c r="A351" s="4" t="s">
        <v>537</v>
      </c>
    </row>
    <row r="352" ht="13.5" customHeight="1">
      <c r="A352" s="4" t="s">
        <v>343</v>
      </c>
    </row>
    <row r="353" spans="1:2" ht="13.5" customHeight="1">
      <c r="A353" s="4" t="s">
        <v>344</v>
      </c>
      <c r="B353" s="1">
        <v>43565</v>
      </c>
    </row>
    <row r="354" spans="1:2" ht="13.5" customHeight="1">
      <c r="A354" s="4" t="s">
        <v>345</v>
      </c>
      <c r="B354" t="b">
        <v>0</v>
      </c>
    </row>
    <row r="355" ht="13.5" customHeight="1">
      <c r="A355" s="4" t="s">
        <v>346</v>
      </c>
    </row>
    <row r="356" ht="13.5" customHeight="1">
      <c r="A356" s="4" t="s">
        <v>347</v>
      </c>
    </row>
    <row r="357" ht="13.5" customHeight="1">
      <c r="A357" s="4" t="s">
        <v>348</v>
      </c>
    </row>
    <row r="358" ht="13.5" customHeight="1">
      <c r="A358" s="4" t="s">
        <v>349</v>
      </c>
    </row>
    <row r="359" ht="13.5" customHeight="1">
      <c r="A359" s="4" t="s">
        <v>350</v>
      </c>
    </row>
    <row r="360" ht="13.5" customHeight="1">
      <c r="A360" s="4" t="s">
        <v>351</v>
      </c>
    </row>
    <row r="361" spans="1:2" ht="13.5" customHeight="1">
      <c r="A361" s="4" t="s">
        <v>352</v>
      </c>
      <c r="B361" s="1"/>
    </row>
    <row r="362" spans="1:2" ht="13.5" customHeight="1">
      <c r="A362" s="4" t="s">
        <v>353</v>
      </c>
      <c r="B362" s="1"/>
    </row>
    <row r="363" spans="1:2" ht="13.5" customHeight="1">
      <c r="A363" s="4" t="s">
        <v>354</v>
      </c>
      <c r="B363" s="1"/>
    </row>
    <row r="364" spans="1:2" ht="13.5" customHeight="1">
      <c r="A364" s="4" t="s">
        <v>355</v>
      </c>
      <c r="B364" s="2"/>
    </row>
    <row r="365" ht="13.5" customHeight="1">
      <c r="A365" s="4" t="s">
        <v>356</v>
      </c>
    </row>
    <row r="366" ht="13.5" customHeight="1">
      <c r="A366" s="4" t="s">
        <v>357</v>
      </c>
    </row>
    <row r="367" ht="13.5" customHeight="1">
      <c r="A367" s="4" t="s">
        <v>358</v>
      </c>
    </row>
    <row r="368" ht="13.5" customHeight="1">
      <c r="A368" s="4" t="s">
        <v>359</v>
      </c>
    </row>
    <row r="369" ht="13.5" customHeight="1">
      <c r="A369" s="4" t="s">
        <v>360</v>
      </c>
    </row>
    <row r="370" ht="13.5" customHeight="1">
      <c r="A370" s="4" t="s">
        <v>361</v>
      </c>
    </row>
    <row r="371" ht="13.5" customHeight="1">
      <c r="A371" s="4" t="s">
        <v>362</v>
      </c>
    </row>
    <row r="372" spans="1:2" ht="13.5" customHeight="1">
      <c r="A372" s="4" t="s">
        <v>363</v>
      </c>
      <c r="B372" t="b">
        <v>0</v>
      </c>
    </row>
    <row r="373" spans="1:2" ht="13.5" customHeight="1">
      <c r="A373" s="4" t="s">
        <v>364</v>
      </c>
      <c r="B373" t="b">
        <v>0</v>
      </c>
    </row>
    <row r="374" ht="13.5" customHeight="1">
      <c r="A374" s="4" t="s">
        <v>538</v>
      </c>
    </row>
    <row r="375" ht="13.5" customHeight="1">
      <c r="A375" s="4" t="s">
        <v>539</v>
      </c>
    </row>
    <row r="376" ht="13.5" customHeight="1">
      <c r="A376" s="4" t="s">
        <v>540</v>
      </c>
    </row>
    <row r="377" ht="13.5" customHeight="1">
      <c r="A377" s="4" t="s">
        <v>541</v>
      </c>
    </row>
    <row r="378" ht="13.5" customHeight="1">
      <c r="A378" s="4" t="s">
        <v>542</v>
      </c>
    </row>
    <row r="379" ht="13.5" customHeight="1">
      <c r="A379" s="4" t="s">
        <v>543</v>
      </c>
    </row>
    <row r="380" ht="13.5" customHeight="1">
      <c r="A380" s="4" t="s">
        <v>544</v>
      </c>
    </row>
    <row r="381" ht="13.5" customHeight="1">
      <c r="A381" s="4" t="s">
        <v>545</v>
      </c>
    </row>
    <row r="382" ht="13.5" customHeight="1">
      <c r="A382" s="4" t="s">
        <v>546</v>
      </c>
    </row>
    <row r="383" ht="13.5" customHeight="1">
      <c r="A383" s="4" t="s">
        <v>547</v>
      </c>
    </row>
    <row r="384" ht="13.5" customHeight="1">
      <c r="A384" s="4" t="s">
        <v>548</v>
      </c>
    </row>
    <row r="385" ht="13.5" customHeight="1">
      <c r="A385" s="4" t="s">
        <v>549</v>
      </c>
    </row>
    <row r="386" ht="13.5" customHeight="1">
      <c r="A386" s="4" t="s">
        <v>550</v>
      </c>
    </row>
    <row r="387" ht="13.5" customHeight="1">
      <c r="A387" s="4" t="s">
        <v>551</v>
      </c>
    </row>
    <row r="388" ht="13.5" customHeight="1">
      <c r="A388" s="4" t="s">
        <v>552</v>
      </c>
    </row>
    <row r="389" ht="13.5" customHeight="1">
      <c r="A389" s="4" t="s">
        <v>553</v>
      </c>
    </row>
    <row r="390" ht="13.5" customHeight="1">
      <c r="A390" s="4" t="s">
        <v>554</v>
      </c>
    </row>
    <row r="391" ht="13.5" customHeight="1">
      <c r="A391" s="4" t="s">
        <v>555</v>
      </c>
    </row>
    <row r="392" ht="13.5" customHeight="1">
      <c r="A392" s="4" t="s">
        <v>556</v>
      </c>
    </row>
    <row r="393" ht="13.5" customHeight="1">
      <c r="A393" s="4" t="s">
        <v>557</v>
      </c>
    </row>
    <row r="394" ht="13.5" customHeight="1">
      <c r="A394" s="4" t="s">
        <v>558</v>
      </c>
    </row>
    <row r="395" ht="13.5" customHeight="1">
      <c r="A395" s="4" t="s">
        <v>559</v>
      </c>
    </row>
    <row r="396" ht="13.5" customHeight="1">
      <c r="A396" s="4" t="s">
        <v>560</v>
      </c>
    </row>
    <row r="397" ht="13.5" customHeight="1">
      <c r="A397" s="4" t="s">
        <v>561</v>
      </c>
    </row>
    <row r="398" ht="13.5" customHeight="1">
      <c r="A398" s="4" t="s">
        <v>562</v>
      </c>
    </row>
    <row r="399" ht="13.5" customHeight="1">
      <c r="A399" s="4" t="s">
        <v>563</v>
      </c>
    </row>
    <row r="400" ht="13.5" customHeight="1">
      <c r="A400" s="4" t="s">
        <v>564</v>
      </c>
    </row>
    <row r="401" ht="13.5" customHeight="1">
      <c r="A401" s="4" t="s">
        <v>565</v>
      </c>
    </row>
    <row r="402" ht="13.5" customHeight="1">
      <c r="A402" s="4" t="s">
        <v>566</v>
      </c>
    </row>
    <row r="403" ht="13.5" customHeight="1">
      <c r="A403" s="4" t="s">
        <v>567</v>
      </c>
    </row>
    <row r="404" ht="13.5" customHeight="1">
      <c r="A404" s="4" t="s">
        <v>568</v>
      </c>
    </row>
    <row r="405" spans="1:2" ht="13.5" customHeight="1">
      <c r="A405" s="4" t="s">
        <v>569</v>
      </c>
      <c r="B405">
        <v>0</v>
      </c>
    </row>
    <row r="406" spans="1:2" ht="13.5" customHeight="1">
      <c r="A406" s="4" t="s">
        <v>570</v>
      </c>
      <c r="B406" t="b">
        <v>0</v>
      </c>
    </row>
    <row r="407" ht="13.5" customHeight="1">
      <c r="A407" s="4" t="s">
        <v>571</v>
      </c>
    </row>
    <row r="408" spans="1:2" ht="13.5" customHeight="1">
      <c r="A408" s="4" t="s">
        <v>572</v>
      </c>
      <c r="B408" t="b">
        <v>0</v>
      </c>
    </row>
    <row r="409" ht="13.5" customHeight="1">
      <c r="A409" s="4" t="s">
        <v>573</v>
      </c>
    </row>
    <row r="410" ht="13.5" customHeight="1">
      <c r="A410" s="4" t="s">
        <v>574</v>
      </c>
    </row>
    <row r="411" ht="13.5" customHeight="1">
      <c r="A411" s="4" t="s">
        <v>575</v>
      </c>
    </row>
    <row r="412" ht="13.5" customHeight="1">
      <c r="A412" s="4" t="s">
        <v>576</v>
      </c>
    </row>
    <row r="413" ht="13.5" customHeight="1">
      <c r="A413" s="4" t="s">
        <v>577</v>
      </c>
    </row>
    <row r="414" ht="13.5" customHeight="1">
      <c r="A414" s="4" t="s">
        <v>578</v>
      </c>
    </row>
    <row r="415" ht="13.5" customHeight="1">
      <c r="A415" s="4" t="s">
        <v>579</v>
      </c>
    </row>
    <row r="416" ht="13.5" customHeight="1">
      <c r="A416" s="4" t="s">
        <v>580</v>
      </c>
    </row>
    <row r="417" ht="13.5" customHeight="1">
      <c r="A417" s="4" t="s">
        <v>581</v>
      </c>
    </row>
    <row r="418" ht="13.5" customHeight="1">
      <c r="A418" s="4" t="s">
        <v>582</v>
      </c>
    </row>
    <row r="419" ht="13.5" customHeight="1">
      <c r="A419" s="4" t="s">
        <v>583</v>
      </c>
    </row>
    <row r="420" ht="13.5" customHeight="1">
      <c r="A420" s="4" t="s">
        <v>584</v>
      </c>
    </row>
    <row r="421" ht="13.5" customHeight="1">
      <c r="A421" s="4" t="s">
        <v>585</v>
      </c>
    </row>
    <row r="422" ht="13.5" customHeight="1">
      <c r="A422" s="4" t="s">
        <v>586</v>
      </c>
    </row>
    <row r="423" ht="13.5" customHeight="1">
      <c r="A423" s="4" t="s">
        <v>587</v>
      </c>
    </row>
    <row r="424" ht="13.5" customHeight="1">
      <c r="A424" s="4" t="s">
        <v>588</v>
      </c>
    </row>
    <row r="425" ht="13.5" customHeight="1">
      <c r="A425" s="4" t="s">
        <v>589</v>
      </c>
    </row>
    <row r="426" ht="13.5" customHeight="1">
      <c r="A426" s="4" t="s">
        <v>590</v>
      </c>
    </row>
    <row r="427" ht="13.5" customHeight="1">
      <c r="A427" s="4" t="s">
        <v>591</v>
      </c>
    </row>
    <row r="428" ht="13.5" customHeight="1">
      <c r="A428" s="4" t="s">
        <v>592</v>
      </c>
    </row>
    <row r="429" ht="13.5" customHeight="1">
      <c r="A429" s="4" t="s">
        <v>593</v>
      </c>
    </row>
    <row r="430" ht="13.5" customHeight="1">
      <c r="A430" s="4" t="s">
        <v>594</v>
      </c>
    </row>
    <row r="431" ht="13.5" customHeight="1">
      <c r="A431" s="4" t="s">
        <v>595</v>
      </c>
    </row>
    <row r="432" ht="13.5" customHeight="1">
      <c r="A432" s="4" t="s">
        <v>596</v>
      </c>
    </row>
    <row r="433" ht="13.5" customHeight="1">
      <c r="A433" s="4" t="s">
        <v>597</v>
      </c>
    </row>
    <row r="434" ht="13.5" customHeight="1">
      <c r="A434" s="4" t="s">
        <v>598</v>
      </c>
    </row>
    <row r="435" ht="13.5" customHeight="1">
      <c r="A435" s="4" t="s">
        <v>599</v>
      </c>
    </row>
    <row r="436" ht="13.5" customHeight="1">
      <c r="A436" s="4" t="s">
        <v>600</v>
      </c>
    </row>
    <row r="437" ht="13.5" customHeight="1">
      <c r="A437" s="4" t="s">
        <v>601</v>
      </c>
    </row>
    <row r="438" ht="13.5" customHeight="1">
      <c r="A438" s="4" t="s">
        <v>602</v>
      </c>
    </row>
    <row r="439" ht="13.5" customHeight="1">
      <c r="A439" s="4" t="s">
        <v>603</v>
      </c>
    </row>
    <row r="440" ht="13.5" customHeight="1">
      <c r="A440" s="4" t="s">
        <v>604</v>
      </c>
    </row>
    <row r="441" ht="13.5" customHeight="1">
      <c r="A441" s="4" t="s">
        <v>605</v>
      </c>
    </row>
    <row r="442" ht="13.5" customHeight="1">
      <c r="A442" s="4" t="s">
        <v>606</v>
      </c>
    </row>
    <row r="443" ht="13.5" customHeight="1">
      <c r="A443" s="4" t="s">
        <v>607</v>
      </c>
    </row>
    <row r="444" ht="13.5" customHeight="1">
      <c r="A444" s="4" t="s">
        <v>608</v>
      </c>
    </row>
    <row r="445" ht="13.5" customHeight="1">
      <c r="A445" s="4" t="s">
        <v>609</v>
      </c>
    </row>
    <row r="446" ht="13.5" customHeight="1">
      <c r="A446" s="4" t="s">
        <v>610</v>
      </c>
    </row>
    <row r="447" ht="13.5" customHeight="1">
      <c r="A447" s="4" t="s">
        <v>611</v>
      </c>
    </row>
    <row r="448" ht="13.5" customHeight="1">
      <c r="A448" s="4" t="s">
        <v>612</v>
      </c>
    </row>
    <row r="449" ht="13.5" customHeight="1">
      <c r="A449" s="4" t="s">
        <v>613</v>
      </c>
    </row>
    <row r="450" ht="13.5" customHeight="1">
      <c r="A450" s="4" t="s">
        <v>614</v>
      </c>
    </row>
    <row r="451" ht="13.5" customHeight="1">
      <c r="A451" s="4" t="s">
        <v>615</v>
      </c>
    </row>
    <row r="452" spans="1:2" ht="13.5" customHeight="1">
      <c r="A452" s="4" t="s">
        <v>616</v>
      </c>
      <c r="B452" s="1">
        <v>43565</v>
      </c>
    </row>
    <row r="453" ht="13.5" customHeight="1">
      <c r="A453" s="4" t="s">
        <v>617</v>
      </c>
    </row>
    <row r="454" ht="13.5" customHeight="1">
      <c r="A454" s="4" t="s">
        <v>618</v>
      </c>
    </row>
    <row r="455" ht="13.5" customHeight="1">
      <c r="A455" s="4" t="s">
        <v>619</v>
      </c>
    </row>
    <row r="456" ht="13.5" customHeight="1">
      <c r="A456" s="4" t="s">
        <v>620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0" max="10" width="12.125" style="0" bestFit="1" customWidth="1"/>
  </cols>
  <sheetData>
    <row r="1" spans="1:67" s="4" customFormat="1" ht="13.5" customHeight="1">
      <c r="A1" s="4" t="s">
        <v>365</v>
      </c>
      <c r="B1" s="4" t="s">
        <v>366</v>
      </c>
      <c r="C1" s="4" t="s">
        <v>367</v>
      </c>
      <c r="D1" s="4" t="s">
        <v>368</v>
      </c>
      <c r="E1" s="4" t="s">
        <v>369</v>
      </c>
      <c r="F1" s="4" t="s">
        <v>370</v>
      </c>
      <c r="G1" s="4" t="s">
        <v>371</v>
      </c>
      <c r="H1" s="4" t="s">
        <v>372</v>
      </c>
      <c r="I1" s="4" t="s">
        <v>373</v>
      </c>
      <c r="J1" s="4" t="s">
        <v>374</v>
      </c>
      <c r="K1" s="4" t="s">
        <v>375</v>
      </c>
      <c r="L1" s="4" t="s">
        <v>376</v>
      </c>
      <c r="M1" s="4" t="s">
        <v>377</v>
      </c>
      <c r="N1" s="4" t="s">
        <v>378</v>
      </c>
      <c r="O1" s="4" t="s">
        <v>379</v>
      </c>
      <c r="P1" s="4" t="s">
        <v>380</v>
      </c>
      <c r="Q1" s="4" t="s">
        <v>381</v>
      </c>
      <c r="R1" s="4" t="s">
        <v>382</v>
      </c>
      <c r="S1" s="4" t="s">
        <v>383</v>
      </c>
      <c r="T1" s="4" t="s">
        <v>384</v>
      </c>
      <c r="U1" s="4" t="s">
        <v>385</v>
      </c>
      <c r="V1" s="4" t="s">
        <v>386</v>
      </c>
      <c r="W1" s="4" t="s">
        <v>387</v>
      </c>
      <c r="X1" s="4" t="s">
        <v>388</v>
      </c>
      <c r="Y1" s="4" t="s">
        <v>389</v>
      </c>
      <c r="Z1" s="4" t="s">
        <v>390</v>
      </c>
      <c r="AA1" s="4" t="s">
        <v>391</v>
      </c>
      <c r="AB1" s="4" t="s">
        <v>392</v>
      </c>
      <c r="AC1" s="4" t="s">
        <v>393</v>
      </c>
      <c r="AD1" s="4" t="s">
        <v>394</v>
      </c>
      <c r="AE1" s="4" t="s">
        <v>395</v>
      </c>
      <c r="AF1" s="4" t="s">
        <v>396</v>
      </c>
      <c r="AG1" s="4" t="s">
        <v>397</v>
      </c>
      <c r="AH1" s="4" t="s">
        <v>398</v>
      </c>
      <c r="AI1" s="4" t="s">
        <v>399</v>
      </c>
      <c r="AJ1" s="4" t="s">
        <v>647</v>
      </c>
      <c r="AK1" s="4" t="s">
        <v>648</v>
      </c>
      <c r="AL1" s="4" t="s">
        <v>649</v>
      </c>
      <c r="AM1" s="4" t="s">
        <v>650</v>
      </c>
      <c r="AN1" s="4" t="s">
        <v>651</v>
      </c>
      <c r="AO1" s="4" t="s">
        <v>652</v>
      </c>
      <c r="AP1" s="4" t="s">
        <v>653</v>
      </c>
      <c r="AQ1" s="4" t="s">
        <v>654</v>
      </c>
      <c r="AR1" s="4" t="s">
        <v>655</v>
      </c>
      <c r="AS1" s="4" t="s">
        <v>656</v>
      </c>
      <c r="AT1" s="4" t="s">
        <v>657</v>
      </c>
      <c r="AU1" s="4" t="s">
        <v>658</v>
      </c>
      <c r="AV1" s="4" t="s">
        <v>659</v>
      </c>
      <c r="AW1" s="4" t="s">
        <v>660</v>
      </c>
      <c r="AX1" s="4" t="s">
        <v>661</v>
      </c>
      <c r="AY1" s="4" t="s">
        <v>662</v>
      </c>
      <c r="AZ1" s="4" t="s">
        <v>663</v>
      </c>
      <c r="BA1" s="4" t="s">
        <v>664</v>
      </c>
      <c r="BB1" s="4" t="s">
        <v>665</v>
      </c>
      <c r="BC1" s="4" t="s">
        <v>666</v>
      </c>
      <c r="BD1" s="4" t="s">
        <v>667</v>
      </c>
      <c r="BE1" s="4" t="s">
        <v>668</v>
      </c>
      <c r="BF1" s="4" t="s">
        <v>669</v>
      </c>
      <c r="BG1" s="4" t="s">
        <v>670</v>
      </c>
      <c r="BH1" s="4" t="s">
        <v>671</v>
      </c>
      <c r="BI1" s="4" t="s">
        <v>672</v>
      </c>
      <c r="BJ1" s="4" t="s">
        <v>673</v>
      </c>
      <c r="BK1" s="4" t="s">
        <v>674</v>
      </c>
      <c r="BL1" s="4" t="s">
        <v>675</v>
      </c>
      <c r="BM1" s="4" t="s">
        <v>676</v>
      </c>
      <c r="BN1" s="4" t="s">
        <v>677</v>
      </c>
      <c r="BO1" s="4" t="s">
        <v>678</v>
      </c>
    </row>
    <row r="2" spans="1:61" ht="13.5" customHeight="1">
      <c r="A2">
        <v>1</v>
      </c>
      <c r="B2" t="s">
        <v>519</v>
      </c>
      <c r="C2" t="s">
        <v>516</v>
      </c>
      <c r="D2" t="s">
        <v>72</v>
      </c>
      <c r="E2" t="s">
        <v>679</v>
      </c>
      <c r="F2">
        <v>5015629</v>
      </c>
      <c r="G2" t="s">
        <v>680</v>
      </c>
      <c r="H2" t="s">
        <v>681</v>
      </c>
      <c r="I2" t="s">
        <v>682</v>
      </c>
      <c r="J2">
        <v>12970000</v>
      </c>
      <c r="Q2">
        <v>184</v>
      </c>
      <c r="T2">
        <v>2</v>
      </c>
      <c r="Z2">
        <v>915</v>
      </c>
      <c r="AB2">
        <v>21003451</v>
      </c>
      <c r="AD2" t="s">
        <v>520</v>
      </c>
      <c r="AI2" s="1"/>
      <c r="AK2">
        <v>0</v>
      </c>
      <c r="AL2">
        <v>0</v>
      </c>
      <c r="AM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</row>
    <row r="3" spans="1:61" ht="13.5" customHeight="1">
      <c r="A3">
        <v>2</v>
      </c>
      <c r="B3" t="s">
        <v>683</v>
      </c>
      <c r="C3" t="s">
        <v>516</v>
      </c>
      <c r="D3" t="s">
        <v>72</v>
      </c>
      <c r="E3" t="s">
        <v>684</v>
      </c>
      <c r="F3">
        <v>5015507</v>
      </c>
      <c r="G3" t="s">
        <v>685</v>
      </c>
      <c r="H3" t="s">
        <v>686</v>
      </c>
      <c r="I3" t="s">
        <v>687</v>
      </c>
      <c r="J3">
        <v>13000000</v>
      </c>
      <c r="Q3">
        <v>33</v>
      </c>
      <c r="T3">
        <v>3</v>
      </c>
      <c r="Z3">
        <v>897</v>
      </c>
      <c r="AB3">
        <v>21850354</v>
      </c>
      <c r="AD3" t="s">
        <v>688</v>
      </c>
      <c r="AI3" s="1"/>
      <c r="AK3">
        <v>0</v>
      </c>
      <c r="AL3">
        <v>0</v>
      </c>
      <c r="AM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</row>
    <row r="4" spans="1:61" ht="13.5" customHeight="1">
      <c r="A4">
        <v>3</v>
      </c>
      <c r="B4" t="s">
        <v>521</v>
      </c>
      <c r="C4" t="s">
        <v>516</v>
      </c>
      <c r="D4" t="s">
        <v>72</v>
      </c>
      <c r="E4" t="s">
        <v>522</v>
      </c>
      <c r="F4">
        <v>5015629</v>
      </c>
      <c r="G4" t="s">
        <v>689</v>
      </c>
      <c r="H4" t="s">
        <v>690</v>
      </c>
      <c r="I4" t="s">
        <v>691</v>
      </c>
      <c r="J4">
        <v>13200000</v>
      </c>
      <c r="Q4">
        <v>52</v>
      </c>
      <c r="T4">
        <v>5</v>
      </c>
      <c r="Z4">
        <v>779</v>
      </c>
      <c r="AB4">
        <v>21000263</v>
      </c>
      <c r="AD4" t="s">
        <v>523</v>
      </c>
      <c r="AI4" s="1"/>
      <c r="AK4">
        <v>0</v>
      </c>
      <c r="AL4">
        <v>0</v>
      </c>
      <c r="AM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</row>
    <row r="5" spans="1:61" ht="13.5" customHeight="1">
      <c r="A5">
        <v>4</v>
      </c>
      <c r="B5" t="s">
        <v>515</v>
      </c>
      <c r="C5" t="s">
        <v>516</v>
      </c>
      <c r="D5" t="s">
        <v>72</v>
      </c>
      <c r="E5" t="s">
        <v>692</v>
      </c>
      <c r="F5">
        <v>5015506</v>
      </c>
      <c r="G5" t="s">
        <v>693</v>
      </c>
      <c r="H5" t="s">
        <v>694</v>
      </c>
      <c r="I5" t="s">
        <v>695</v>
      </c>
      <c r="J5">
        <v>13100000</v>
      </c>
      <c r="Q5">
        <v>60</v>
      </c>
      <c r="T5">
        <v>4</v>
      </c>
      <c r="Z5">
        <v>754</v>
      </c>
      <c r="AB5">
        <v>21001111</v>
      </c>
      <c r="AD5" t="s">
        <v>517</v>
      </c>
      <c r="AI5" s="1"/>
      <c r="AK5">
        <v>0</v>
      </c>
      <c r="AL5">
        <v>0</v>
      </c>
      <c r="AM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</row>
    <row r="6" spans="1:61" ht="13.5" customHeight="1">
      <c r="A6">
        <v>5</v>
      </c>
      <c r="B6" t="s">
        <v>696</v>
      </c>
      <c r="C6" t="s">
        <v>516</v>
      </c>
      <c r="D6" t="s">
        <v>72</v>
      </c>
      <c r="E6" t="s">
        <v>697</v>
      </c>
      <c r="F6">
        <v>5015627</v>
      </c>
      <c r="G6" t="s">
        <v>698</v>
      </c>
      <c r="H6" t="s">
        <v>699</v>
      </c>
      <c r="I6" t="s">
        <v>700</v>
      </c>
      <c r="J6">
        <v>13200000</v>
      </c>
      <c r="Q6">
        <v>146</v>
      </c>
      <c r="T6">
        <v>5</v>
      </c>
      <c r="Z6">
        <v>718</v>
      </c>
      <c r="AB6">
        <v>21000264</v>
      </c>
      <c r="AD6" t="s">
        <v>701</v>
      </c>
      <c r="AI6" s="1"/>
      <c r="AK6">
        <v>0</v>
      </c>
      <c r="AL6">
        <v>0</v>
      </c>
      <c r="AM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</row>
    <row r="7" spans="1:61" ht="13.5" customHeight="1">
      <c r="A7">
        <v>6</v>
      </c>
      <c r="B7" t="s">
        <v>524</v>
      </c>
      <c r="C7" t="s">
        <v>518</v>
      </c>
      <c r="D7" t="s">
        <v>72</v>
      </c>
      <c r="E7" t="s">
        <v>525</v>
      </c>
      <c r="F7">
        <v>5015507</v>
      </c>
      <c r="G7" t="s">
        <v>633</v>
      </c>
      <c r="H7" t="s">
        <v>634</v>
      </c>
      <c r="I7" t="s">
        <v>635</v>
      </c>
      <c r="J7">
        <v>12800000</v>
      </c>
      <c r="P7" t="s">
        <v>702</v>
      </c>
      <c r="Q7">
        <v>45</v>
      </c>
      <c r="T7">
        <v>1</v>
      </c>
      <c r="Z7">
        <v>669</v>
      </c>
      <c r="AB7">
        <v>21001642</v>
      </c>
      <c r="AD7" t="s">
        <v>526</v>
      </c>
      <c r="AI7" s="1"/>
      <c r="AK7">
        <v>0</v>
      </c>
      <c r="AL7">
        <v>0</v>
      </c>
      <c r="AM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</row>
    <row r="8" ht="13.5" customHeight="1">
      <c r="AI8" s="1"/>
    </row>
    <row r="9" ht="13.5" customHeight="1">
      <c r="AI9" s="1"/>
    </row>
    <row r="10" ht="13.5" customHeight="1">
      <c r="AI10" s="1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18" s="4" customFormat="1" ht="13.5" customHeight="1">
      <c r="A1" s="4" t="s">
        <v>400</v>
      </c>
      <c r="B1" s="4" t="s">
        <v>401</v>
      </c>
      <c r="C1" s="4" t="s">
        <v>402</v>
      </c>
      <c r="D1" s="4" t="s">
        <v>403</v>
      </c>
      <c r="E1" s="4" t="s">
        <v>404</v>
      </c>
      <c r="F1" s="4" t="s">
        <v>405</v>
      </c>
      <c r="G1" s="4" t="s">
        <v>406</v>
      </c>
      <c r="H1" s="4" t="s">
        <v>407</v>
      </c>
      <c r="I1" s="4" t="s">
        <v>408</v>
      </c>
      <c r="J1" s="4" t="s">
        <v>409</v>
      </c>
      <c r="K1" s="4" t="s">
        <v>410</v>
      </c>
      <c r="L1" s="4" t="s">
        <v>411</v>
      </c>
      <c r="M1" s="4" t="s">
        <v>412</v>
      </c>
      <c r="N1" s="4" t="s">
        <v>413</v>
      </c>
      <c r="O1" s="4" t="s">
        <v>414</v>
      </c>
      <c r="P1" s="4" t="s">
        <v>415</v>
      </c>
      <c r="Q1" s="4" t="s">
        <v>416</v>
      </c>
      <c r="R1" s="4" t="s">
        <v>417</v>
      </c>
    </row>
    <row r="2" ht="13.5" customHeight="1">
      <c r="P2" s="3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41" s="4" customFormat="1" ht="13.5" customHeight="1">
      <c r="A1" s="4" t="s">
        <v>418</v>
      </c>
      <c r="B1" s="4" t="s">
        <v>419</v>
      </c>
      <c r="C1" s="4" t="s">
        <v>420</v>
      </c>
      <c r="D1" s="4" t="s">
        <v>421</v>
      </c>
      <c r="E1" s="4" t="s">
        <v>422</v>
      </c>
      <c r="F1" s="4" t="s">
        <v>423</v>
      </c>
      <c r="G1" s="4" t="s">
        <v>424</v>
      </c>
      <c r="H1" s="4" t="s">
        <v>425</v>
      </c>
      <c r="I1" s="4" t="s">
        <v>426</v>
      </c>
      <c r="J1" s="4" t="s">
        <v>427</v>
      </c>
      <c r="K1" s="4" t="s">
        <v>428</v>
      </c>
      <c r="L1" s="4" t="s">
        <v>429</v>
      </c>
      <c r="M1" s="4" t="s">
        <v>430</v>
      </c>
      <c r="N1" s="4" t="s">
        <v>431</v>
      </c>
      <c r="O1" s="4" t="s">
        <v>432</v>
      </c>
      <c r="P1" s="4" t="s">
        <v>433</v>
      </c>
      <c r="Q1" s="4" t="s">
        <v>434</v>
      </c>
      <c r="R1" s="4" t="s">
        <v>435</v>
      </c>
      <c r="S1" s="4" t="s">
        <v>436</v>
      </c>
      <c r="T1" s="4" t="s">
        <v>437</v>
      </c>
      <c r="U1" s="4" t="s">
        <v>438</v>
      </c>
      <c r="V1" s="4" t="s">
        <v>439</v>
      </c>
      <c r="W1" s="4" t="s">
        <v>440</v>
      </c>
      <c r="X1" s="4" t="s">
        <v>441</v>
      </c>
      <c r="Y1" s="4" t="s">
        <v>442</v>
      </c>
      <c r="Z1" s="4" t="s">
        <v>443</v>
      </c>
      <c r="AA1" s="4" t="s">
        <v>444</v>
      </c>
      <c r="AB1" s="4" t="s">
        <v>445</v>
      </c>
      <c r="AC1" s="4" t="s">
        <v>446</v>
      </c>
      <c r="AD1" s="4" t="s">
        <v>447</v>
      </c>
      <c r="AE1" s="4" t="s">
        <v>448</v>
      </c>
      <c r="AF1" s="4" t="s">
        <v>341</v>
      </c>
      <c r="AG1" s="4" t="s">
        <v>342</v>
      </c>
      <c r="AH1" s="4" t="s">
        <v>449</v>
      </c>
      <c r="AI1" s="4" t="s">
        <v>450</v>
      </c>
      <c r="AJ1" s="4" t="s">
        <v>451</v>
      </c>
      <c r="AK1" s="4" t="s">
        <v>452</v>
      </c>
      <c r="AL1" s="4" t="s">
        <v>453</v>
      </c>
      <c r="AM1" s="4" t="s">
        <v>454</v>
      </c>
      <c r="AN1" s="4" t="s">
        <v>455</v>
      </c>
      <c r="AO1" s="4" t="s">
        <v>456</v>
      </c>
    </row>
    <row r="2" spans="2:4" ht="13.5" customHeight="1">
      <c r="B2" s="1"/>
      <c r="C2" s="1"/>
      <c r="D2" s="5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0" bestFit="1" customWidth="1"/>
    <col min="2" max="2" width="29.75390625" style="0" bestFit="1" customWidth="1"/>
    <col min="3" max="3" width="5.625" style="0" bestFit="1" customWidth="1"/>
    <col min="4" max="5" width="15.50390625" style="0" bestFit="1" customWidth="1"/>
  </cols>
  <sheetData>
    <row r="1" spans="1:5" s="4" customFormat="1" ht="13.5" customHeight="1">
      <c r="A1" s="4" t="s">
        <v>457</v>
      </c>
      <c r="B1" s="4" t="s">
        <v>458</v>
      </c>
      <c r="C1" s="4" t="s">
        <v>459</v>
      </c>
      <c r="D1" s="4" t="s">
        <v>460</v>
      </c>
      <c r="E1" s="4" t="s">
        <v>461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4" width="13.25390625" style="0" bestFit="1" customWidth="1"/>
    <col min="5" max="5" width="9.25390625" style="0" bestFit="1" customWidth="1"/>
    <col min="6" max="8" width="11.25390625" style="0" bestFit="1" customWidth="1"/>
    <col min="9" max="9" width="9.25390625" style="0" bestFit="1" customWidth="1"/>
    <col min="10" max="10" width="5.625" style="0" bestFit="1" customWidth="1"/>
    <col min="11" max="11" width="7.25390625" style="0" bestFit="1" customWidth="1"/>
    <col min="12" max="12" width="7.50390625" style="0" bestFit="1" customWidth="1"/>
  </cols>
  <sheetData>
    <row r="1" spans="1:12" s="4" customFormat="1" ht="13.5" customHeight="1">
      <c r="A1" s="4" t="s">
        <v>462</v>
      </c>
      <c r="B1" s="4" t="s">
        <v>463</v>
      </c>
      <c r="C1" s="4" t="s">
        <v>464</v>
      </c>
      <c r="D1" s="4" t="s">
        <v>465</v>
      </c>
      <c r="E1" s="4" t="s">
        <v>466</v>
      </c>
      <c r="F1" s="4" t="s">
        <v>467</v>
      </c>
      <c r="G1" s="4" t="s">
        <v>468</v>
      </c>
      <c r="H1" s="4" t="s">
        <v>469</v>
      </c>
      <c r="I1" s="4" t="s">
        <v>470</v>
      </c>
      <c r="J1" s="4" t="s">
        <v>471</v>
      </c>
      <c r="K1" s="4" t="s">
        <v>472</v>
      </c>
      <c r="L1" s="4" t="s">
        <v>473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5" width="9.25390625" style="0" bestFit="1" customWidth="1"/>
    <col min="6" max="6" width="13.25390625" style="0" bestFit="1" customWidth="1"/>
    <col min="7" max="9" width="7.50390625" style="0" bestFit="1" customWidth="1"/>
    <col min="10" max="10" width="10.25390625" style="0" bestFit="1" customWidth="1"/>
    <col min="11" max="11" width="16.625" style="0" bestFit="1" customWidth="1"/>
    <col min="12" max="12" width="5.00390625" style="0" bestFit="1" customWidth="1"/>
    <col min="13" max="13" width="7.25390625" style="0" bestFit="1" customWidth="1"/>
    <col min="14" max="14" width="7.50390625" style="0" bestFit="1" customWidth="1"/>
  </cols>
  <sheetData>
    <row r="1" spans="1:14" s="4" customFormat="1" ht="13.5" customHeight="1">
      <c r="A1" s="4" t="s">
        <v>462</v>
      </c>
      <c r="B1" s="4" t="s">
        <v>463</v>
      </c>
      <c r="C1" s="4" t="s">
        <v>464</v>
      </c>
      <c r="D1" s="4" t="s">
        <v>474</v>
      </c>
      <c r="E1" s="4" t="s">
        <v>466</v>
      </c>
      <c r="F1" s="4" t="s">
        <v>475</v>
      </c>
      <c r="G1" s="4" t="s">
        <v>476</v>
      </c>
      <c r="H1" s="4" t="s">
        <v>477</v>
      </c>
      <c r="I1" s="4" t="s">
        <v>478</v>
      </c>
      <c r="J1" s="4" t="s">
        <v>479</v>
      </c>
      <c r="K1" s="4" t="s">
        <v>480</v>
      </c>
      <c r="L1" s="4" t="s">
        <v>481</v>
      </c>
      <c r="M1" s="4" t="s">
        <v>472</v>
      </c>
      <c r="N1" s="4" t="s">
        <v>473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50390625" style="0" bestFit="1" customWidth="1"/>
    <col min="2" max="2" width="6.00390625" style="0" bestFit="1" customWidth="1"/>
    <col min="3" max="3" width="9.25390625" style="0" bestFit="1" customWidth="1"/>
    <col min="4" max="5" width="8.50390625" style="0" bestFit="1" customWidth="1"/>
    <col min="6" max="9" width="9.25390625" style="0" bestFit="1" customWidth="1"/>
    <col min="10" max="11" width="5.625" style="0" bestFit="1" customWidth="1"/>
    <col min="12" max="12" width="12.125" style="0" bestFit="1" customWidth="1"/>
    <col min="13" max="13" width="11.25390625" style="0" bestFit="1" customWidth="1"/>
  </cols>
  <sheetData>
    <row r="1" spans="1:13" s="4" customFormat="1" ht="13.5" customHeight="1">
      <c r="A1" s="4" t="s">
        <v>365</v>
      </c>
      <c r="B1" s="4" t="s">
        <v>463</v>
      </c>
      <c r="C1" s="4" t="s">
        <v>482</v>
      </c>
      <c r="D1" s="4" t="s">
        <v>483</v>
      </c>
      <c r="E1" s="4" t="s">
        <v>484</v>
      </c>
      <c r="F1" s="4" t="s">
        <v>4</v>
      </c>
      <c r="G1" s="4" t="s">
        <v>170</v>
      </c>
      <c r="H1" s="4" t="s">
        <v>5</v>
      </c>
      <c r="I1" s="4" t="s">
        <v>6</v>
      </c>
      <c r="J1" s="4" t="s">
        <v>7</v>
      </c>
      <c r="K1" s="4" t="s">
        <v>485</v>
      </c>
      <c r="L1" s="4" t="s">
        <v>486</v>
      </c>
      <c r="M1" s="4" t="s">
        <v>18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k.shibata</dc:creator>
  <cp:keywords/>
  <dc:description/>
  <cp:lastModifiedBy>Admin</cp:lastModifiedBy>
  <cp:lastPrinted>2007-05-08T06:58:01Z</cp:lastPrinted>
  <dcterms:created xsi:type="dcterms:W3CDTF">2003-06-07T05:08:11Z</dcterms:created>
  <dcterms:modified xsi:type="dcterms:W3CDTF">2019-04-22T05:30:28Z</dcterms:modified>
  <cp:category/>
  <cp:version/>
  <cp:contentType/>
  <cp:contentStatus/>
</cp:coreProperties>
</file>